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E:\Mans disks\4_redakcija\Grozījumi_05_2024\"/>
    </mc:Choice>
  </mc:AlternateContent>
  <xr:revisionPtr revIDLastSave="0" documentId="13_ncr:1_{2F3EE2C3-A7F1-42E8-9B2C-8315C5D79856}" xr6:coauthVersionLast="47" xr6:coauthVersionMax="47" xr10:uidLastSave="{00000000-0000-0000-0000-000000000000}"/>
  <bookViews>
    <workbookView xWindow="-120" yWindow="-120" windowWidth="29040" windowHeight="15840" xr2:uid="{CE7EC327-E00E-410B-ADEA-F50FF95BD57A}"/>
  </bookViews>
  <sheets>
    <sheet name="kopejais saraksts" sheetId="1" r:id="rId1"/>
    <sheet name="SAM5114" sheetId="2" r:id="rId2"/>
  </sheets>
  <definedNames>
    <definedName name="_xlnm._FilterDatabase" localSheetId="0" hidden="1">'kopejais saraksts'!$A$7:$O$128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0" i="1" l="1"/>
  <c r="H139" i="1"/>
  <c r="H138" i="1"/>
  <c r="H137" i="1"/>
  <c r="H8" i="2"/>
  <c r="H9" i="2"/>
  <c r="H10" i="2"/>
  <c r="H11" i="2"/>
  <c r="H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Ilga Līvmane</author>
  </authors>
  <commentList>
    <comment ref="D62" authorId="0" shapeId="0" xr:uid="{5FE7E646-E686-47BE-991A-A2953D10FD8E}">
      <text>
        <r>
          <rPr>
            <b/>
            <sz val="9"/>
            <color indexed="81"/>
            <rFont val="Tahoma"/>
            <family val="2"/>
            <charset val="186"/>
          </rPr>
          <t>Ilga Līvmane:</t>
        </r>
        <r>
          <rPr>
            <sz val="9"/>
            <color indexed="81"/>
            <rFont val="Tahoma"/>
            <family val="2"/>
            <charset val="186"/>
          </rPr>
          <t xml:space="preserve">
šobrīd nav skaidrs finansējuma avots</t>
        </r>
      </text>
    </comment>
    <comment ref="E62" authorId="0" shapeId="0" xr:uid="{A6EB11A1-507B-44AA-B3EC-E1C5E0078B74}">
      <text>
        <r>
          <rPr>
            <b/>
            <sz val="9"/>
            <color indexed="81"/>
            <rFont val="Tahoma"/>
            <family val="2"/>
            <charset val="186"/>
          </rPr>
          <t>Ilga Līvmane:</t>
        </r>
        <r>
          <rPr>
            <sz val="9"/>
            <color indexed="81"/>
            <rFont val="Tahoma"/>
            <family val="2"/>
            <charset val="186"/>
          </rPr>
          <t xml:space="preserve">
šobrīd nav skaidrs finansējuma avots</t>
        </r>
      </text>
    </comment>
  </commentList>
</comments>
</file>

<file path=xl/sharedStrings.xml><?xml version="1.0" encoding="utf-8"?>
<sst xmlns="http://schemas.openxmlformats.org/spreadsheetml/2006/main" count="1386" uniqueCount="619">
  <si>
    <t>Sadarbības teritorija (jaunās novadu teritorijas)</t>
  </si>
  <si>
    <t>Idejas iesniedzējs</t>
  </si>
  <si>
    <t>Projekta idejas līmenis</t>
  </si>
  <si>
    <t>Prioritāte</t>
  </si>
  <si>
    <t>Papildus prioritāte</t>
  </si>
  <si>
    <t>Indikatīvais projekta nosaukums</t>
  </si>
  <si>
    <t>Iesaistītās pašvaldības, sadarbības partneri</t>
  </si>
  <si>
    <t>Aizkraukles pagasts</t>
  </si>
  <si>
    <t>Reģionāls projekts</t>
  </si>
  <si>
    <t>4.3.2</t>
  </si>
  <si>
    <t>Interreg, pašvaldību finasējums</t>
  </si>
  <si>
    <t>P7</t>
  </si>
  <si>
    <t>P3.6</t>
  </si>
  <si>
    <t xml:space="preserve">20.gs. 2.puses kultūrvēsturiskā mantojuma saglabāšana, mūsdienīgā un interaktīvā veidā radot pieejamību  Latvijas Nacionālā muzeja krājuma vienībām, uzlabojot infrastruktūru Aizkraukles pagasta kultūras namā (Jāsaprot vai tiks uzlabota energoefektivitāte) </t>
  </si>
  <si>
    <t>Aizkraukles novads</t>
  </si>
  <si>
    <t>2.1.3.</t>
  </si>
  <si>
    <t>ANM</t>
  </si>
  <si>
    <t>P5</t>
  </si>
  <si>
    <t>Krastu stiprināšanas pasākumi Daugavas ūdenskrātuves piekrastē   Jaunveidojamā  Aizkraukles  novada piekrastes  teritorijās.</t>
  </si>
  <si>
    <t xml:space="preserve"> Kopprojekts Jaunizveidojamais Aizkraukles  novads</t>
  </si>
  <si>
    <t>Aizkraukles pilsēta</t>
  </si>
  <si>
    <t>2.2.3.</t>
  </si>
  <si>
    <t>Bijušās dzelzsbetona rūpnīcas teritorijas piesārņojuma likvidācija  (12000000 EUR)</t>
  </si>
  <si>
    <t>Interreg, Leader</t>
  </si>
  <si>
    <t>P3.6.</t>
  </si>
  <si>
    <t xml:space="preserve"> Daugavas krastmalas infrastruktūras sakārtošana</t>
  </si>
  <si>
    <t>Aizkraukles novads, ZPR iesniedzējs</t>
  </si>
  <si>
    <t>5.1.1.</t>
  </si>
  <si>
    <t>Interreg, 2.1.3</t>
  </si>
  <si>
    <t xml:space="preserve">Ūdens resursu ilgtspējīga izmantošana tūrisma uzņēmējdarbības attīstībai  un pakalpojumu pieejamībai </t>
  </si>
  <si>
    <t xml:space="preserve"> Kopprojekts Aikraukle, Koknese, Jaunjelgava, Pļaviņas, Nereta</t>
  </si>
  <si>
    <t>P4</t>
  </si>
  <si>
    <t>P5, P3.6</t>
  </si>
  <si>
    <t>Velo infrastruktūras attīstīšana ar viediem risinājumiem</t>
  </si>
  <si>
    <t>Kopprojekts Aizkraukles, Kokneses, Pļaviņu, Skrīveru, Jaunjelgavas un Neretas novadu pašvaldības</t>
  </si>
  <si>
    <t xml:space="preserve">	Dzelzceļa  stacijas  auto stāvlaukuma paplašināšana, velo novietnes izveide (Rīgas aglomerācijas mobilitātes pasākumu ietvaros.);</t>
  </si>
  <si>
    <t>Kultūrvēsturiskā un dabas mantojuma saglabāšana un arheoloģiskā izpēte vai nepārklājas ar citiem projektiem jau iepriekš - Daugavas ieleja? Neatbilst SAM, jāsadala - 2.1.3.zaļā, zilā infrasruktūra), 2.2.3. (ainavu plāns, NATURA2000 plāni, 5.1.1. (Koknese pildrupas, muzeja krātuve), vēsturisko zemju likums</t>
  </si>
  <si>
    <t>Starpreģionāls kopprojekts Jaunveidojamajam Aizkraukles novadam</t>
  </si>
  <si>
    <t>Pļaviņu pilsēta</t>
  </si>
  <si>
    <t>P3</t>
  </si>
  <si>
    <t>Ražošanas teritorijas infrastruktūras sakārtošana Bebrulejas 1, Pļaviņu pilsētā</t>
  </si>
  <si>
    <t>Interreg, pašvaldības finansējums, valsts atbalsts</t>
  </si>
  <si>
    <t xml:space="preserve">Pļaviņu aizsargdambja atjaunošana un pagarināšana un Daugavas stāvkrasta nostirprināšana Lielā Krasta ielā </t>
  </si>
  <si>
    <t>Skrīveru pagasts</t>
  </si>
  <si>
    <t>Interreg,  Leader, Pašvaldības finansējums</t>
  </si>
  <si>
    <t>Apvedceļa izbūve Lielkažoki - Stūrīši - Aizkraukle.</t>
  </si>
  <si>
    <t>Skrīveru novada pašvaldības</t>
  </si>
  <si>
    <t>ir sarakstā</t>
  </si>
  <si>
    <t>Valsts autoceļa P32 Augšlīgatne - Skrīveri. 2,44 km posms no Purapuķes ielas līdz A6 šosejai</t>
  </si>
  <si>
    <t>Kokneses pilsēta</t>
  </si>
  <si>
    <t>Interreg,  Pašvaldības finansējums.</t>
  </si>
  <si>
    <t>Kultūras mantojuma saglabāšana un attīstība</t>
  </si>
  <si>
    <t>Kokneses pašvaldība</t>
  </si>
  <si>
    <t>Kokneses pagasts, Bebru pagasts</t>
  </si>
  <si>
    <t>Valsts reģionālā autoceļa P79 “Koknese - Ērgļi” posmu no 3,6 km - 10,4 km; un no 12,36 km -17,5 km pārbūvi, ir VARAM rezerves sarakstā</t>
  </si>
  <si>
    <t>Kokneses pilsēta un Kokneses pagasts</t>
  </si>
  <si>
    <t>Gultnes tīrīšana un krastu labiekārtošana Daugavā pie Likteņdārza</t>
  </si>
  <si>
    <t>Dobeles novads</t>
  </si>
  <si>
    <t>Interreg</t>
  </si>
  <si>
    <t>Livonijas ordeņa pils pieejamības veicināšana un publiskās ārtelpas attīstība</t>
  </si>
  <si>
    <t>DNP</t>
  </si>
  <si>
    <t>Interreg, Leader, ANM</t>
  </si>
  <si>
    <t>Velo infrastruktūras attīstība Dobeles novadā</t>
  </si>
  <si>
    <t>DNP, ZPR un visas 
ZPR pašvaldības, Žagares pašvaldība Lietuvā</t>
  </si>
  <si>
    <t>6.1.1.</t>
  </si>
  <si>
    <t xml:space="preserve">Bezizmešu transporta  attīstība un uzpildes staciju tīkla izveide </t>
  </si>
  <si>
    <t>ZPR, ZPR pašvaldības, pasažieru pārvadātāji un uzņēmēji</t>
  </si>
  <si>
    <t xml:space="preserve"> 2.1.2.,  Intereg</t>
  </si>
  <si>
    <t>Ģeotermālās enerģijas potenciāla izpēte</t>
  </si>
  <si>
    <t>ZPR, Jelgavas novads</t>
  </si>
  <si>
    <t>2.2.3., 2.1.3., TPF, Interreg</t>
  </si>
  <si>
    <t xml:space="preserve">Ilgtspējīga mežu apsaimniekošana </t>
  </si>
  <si>
    <t>Pašvaldības</t>
  </si>
  <si>
    <t>4.2.4.</t>
  </si>
  <si>
    <t>P1</t>
  </si>
  <si>
    <t>Digitālo tehnoloģiju risinājumu izmantošana uzņēmējdarbības vides uzlabošanā un kompetenču izglītībā Zemgales reģionā.</t>
  </si>
  <si>
    <t>Zemgales reģiona pašvaldības  R.1.2.5.</t>
  </si>
  <si>
    <t>1.2.3.</t>
  </si>
  <si>
    <t>Kompleksu tūrisma produktu un pakalpojumu piedāvājumu veidošana, veicinot klasteru attīstību Zemgales reģionā. Ja sadrabībā ar Jelgavu un Bausku tas reģionāls</t>
  </si>
  <si>
    <t>Zemgales reģiona pašvaldības</t>
  </si>
  <si>
    <t>Latvijas valsts meži</t>
  </si>
  <si>
    <t>Reģionālas nozīmes LVM projekts</t>
  </si>
  <si>
    <t>SAM 2.2.3., Interreg</t>
  </si>
  <si>
    <t>P3.6., P1</t>
  </si>
  <si>
    <t>Interaktīvais meža izziņas centrs</t>
  </si>
  <si>
    <t>AS"Latvijas valsts meži"</t>
  </si>
  <si>
    <t xml:space="preserve"> Interreg</t>
  </si>
  <si>
    <t>Pastaigu taka "Caur koku galotnēm"</t>
  </si>
  <si>
    <t>P5, P1</t>
  </si>
  <si>
    <t>Projekts "Izdzīvo vētru"</t>
  </si>
  <si>
    <t>AS"Latvijas valsts meži" vai cits komersants</t>
  </si>
  <si>
    <t>Bauskas novads</t>
  </si>
  <si>
    <t>2.3.1.</t>
  </si>
  <si>
    <t>Pašvaldības finansējums</t>
  </si>
  <si>
    <t>P3.6, P2</t>
  </si>
  <si>
    <t xml:space="preserve">Mikromobilitātes veicināšana Bauskas novadā, izbūvējot velo infrastruktūru </t>
  </si>
  <si>
    <t>Bauskas novada pašvaldība, Jelgavas novada pašvaldība</t>
  </si>
  <si>
    <t>3.1.2.</t>
  </si>
  <si>
    <t xml:space="preserve">„Ilgtspējīgas mobilitātes veicināšana Bauskas pilsētā” </t>
  </si>
  <si>
    <t>Bauskas pilsēta</t>
  </si>
  <si>
    <t>P3, P7, P4</t>
  </si>
  <si>
    <t xml:space="preserve">Bauskas vecpilsētas 
atjaunošana  tūrisma un uzņēmējdarbības attīstībai  </t>
  </si>
  <si>
    <t>ANM/6.1.1.</t>
  </si>
  <si>
    <t>Veicināt industriālo teritoriju un uzņēmējdarbības vides infrastrutūras, t.sk loģistikas centru attīstību - Bauskas industriālajā un loģistikas parkā.</t>
  </si>
  <si>
    <t>Reģionālā attīstības centra sasniedzamība, pārbūvēt reģionalos autoceļus</t>
  </si>
  <si>
    <t>Pašvaldības finansējums, SM</t>
  </si>
  <si>
    <t>P3, P3.6, P7</t>
  </si>
  <si>
    <t xml:space="preserve">Kompleksā multimodālā punkta veidošana RailBaltic projekta ietvarā </t>
  </si>
  <si>
    <t>4.2.1</t>
  </si>
  <si>
    <t>Saulaines Profesionālās vidusskolas attīstība reģionālajā kontekstā</t>
  </si>
  <si>
    <t xml:space="preserve">IZM, Bauska un Rundāles pašvaldības, </t>
  </si>
  <si>
    <t>P9</t>
  </si>
  <si>
    <t>Operatīvās vadības  centra (OVC) izveide Bauskas novada pašvaldībā.</t>
  </si>
  <si>
    <t>SAM 2.2.3.</t>
  </si>
  <si>
    <t>P3.6, P5</t>
  </si>
  <si>
    <t>Lielupes baseina apsaimniekošanas 
pasākumu realizācija</t>
  </si>
  <si>
    <t>Bauskas novada un Jelgavas novada pašvaldības</t>
  </si>
  <si>
    <t>P3.6, P7</t>
  </si>
  <si>
    <t>Tūrisma pakalpojumu centra  "RUNDĀLES AVOTI" attīstība</t>
  </si>
  <si>
    <t>Bauskas novada pašvaldība</t>
  </si>
  <si>
    <t>Bauskas, Aizkraukles novads</t>
  </si>
  <si>
    <t xml:space="preserve">Bauskas un Aizkraukles industriālo teritoriju attīstība. </t>
  </si>
  <si>
    <t>Bauskas un Aizkraukles novada pašvaldības</t>
  </si>
  <si>
    <t>Jelgavas novads</t>
  </si>
  <si>
    <t>2.1.1.</t>
  </si>
  <si>
    <t>Pasākumu komplekss ēku energoefektivitātes uzlabošanai ieviešot viedus risinājumus pašvaldības ēkās</t>
  </si>
  <si>
    <t>Jelgavas novads
Ozolnieku novads
Jelgava</t>
  </si>
  <si>
    <t>Pašvaldības  finansējums, Interreg, ANM</t>
  </si>
  <si>
    <t xml:space="preserve">Gājēju-velo celiņu izbūve gar reģionālajiem ceļiem </t>
  </si>
  <si>
    <t>Jelgavas novads
Ozolnieku novads
Jelgava
Tērvetes novads
Bauska
Dobele
Jūrmala</t>
  </si>
  <si>
    <t>SAM 2.1.1.</t>
  </si>
  <si>
    <t>P6</t>
  </si>
  <si>
    <t xml:space="preserve">P5 </t>
  </si>
  <si>
    <t xml:space="preserve">Jaunu, inovatīvu un viedu  risinājumu attīstīšana pakalpojumu nodrošināšanai   </t>
  </si>
  <si>
    <t>Jelgavas novads
Jelgava
Ozlonieku novads</t>
  </si>
  <si>
    <t>P7, P3, P1</t>
  </si>
  <si>
    <t xml:space="preserve">Starpsektoru sadarbības stiprināšana Zemgales reģiona pašvaldībās. </t>
  </si>
  <si>
    <t xml:space="preserve">6.1.1. </t>
  </si>
  <si>
    <t>SAM 2.1.2. Iespējams, ka arī Intereg</t>
  </si>
  <si>
    <t xml:space="preserve">Ģeotermālās enerģijas izmantošanas attīstība. 
</t>
  </si>
  <si>
    <t>Jelgavas novads
Jelgava</t>
  </si>
  <si>
    <t>Sabiedriskās drošības, civilās aizsardzības un vides aizsardzības specializēto dienestu kapacitātes stiprināšana un infrastruktūras pilnveidošana sadarbībā ar Jelgavas pilsētu.</t>
  </si>
  <si>
    <t>SAM 2.1.3</t>
  </si>
  <si>
    <t>P3, P5, ja tiek tīrīta upe un stiprināti krasti</t>
  </si>
  <si>
    <t xml:space="preserve">Ūdenstūrisma attīstības veicināšana un attīstība kā uzņēmējdarbības virziens  </t>
  </si>
  <si>
    <t xml:space="preserve">Zemgale, Privātā+publiskā partnerība </t>
  </si>
  <si>
    <t>SAM 2.1.1. ja energoefektivitāte</t>
  </si>
  <si>
    <t>Zaļenieku komerciālās un amatniecības vidusskolas attīstība.</t>
  </si>
  <si>
    <t>EEZ</t>
  </si>
  <si>
    <t>P2, P6</t>
  </si>
  <si>
    <t xml:space="preserve">Ilgtspējīga, veselīga, bezatkritumu (zaļais kurss) ēdināšanas pakalpojuma attīstīšana izglītības iestādēs. </t>
  </si>
  <si>
    <t>SAM 3.1.2.</t>
  </si>
  <si>
    <t>Jelgavas pilsētas Klijēnu ceļa seguma pārbūve par asfaltbetona segumu</t>
  </si>
  <si>
    <t>Jelgavas pilsēta</t>
  </si>
  <si>
    <t>Autostāvlaukumu paplašināšana pie dzelzceļa pieturvietām Ozolnieki un Dalbe, stāvvietu izveide gar Eglaines ielu Ozolniekos</t>
  </si>
  <si>
    <t>Latvijas Dzelzceļš</t>
  </si>
  <si>
    <t>Laflora, uzņēmējs</t>
  </si>
  <si>
    <t>SAM 2.1.2. TPF</t>
  </si>
  <si>
    <t>“Laflora” vēja parks un Zaļās industriālās zonas iecere Kaigu purvā, Jelgavas novadā</t>
  </si>
  <si>
    <t>Jelgava</t>
  </si>
  <si>
    <t>Jelgavas valstspilsēta</t>
  </si>
  <si>
    <t>Cits finansējums</t>
  </si>
  <si>
    <t xml:space="preserve">Ziemeļu šķērsojuma - transporta pārvada pār Lielupi un Driksu  izbūve </t>
  </si>
  <si>
    <t>Jelgavas valstspilsētas, Jelgavas novada pašvaldības</t>
  </si>
  <si>
    <t>ANM, cits finansējums</t>
  </si>
  <si>
    <t xml:space="preserve">Zemgales industriālā parka izveide (uzņēmējdarbības attīstībai nepieciešamās inženiertehniskās infrastruktūras attīstība virzībā uz klimatneitralitāti) - energoefektīvas zaļās industriālās zonas izveide bijušā lidlauka un tam pieguļošajās teritorijās </t>
  </si>
  <si>
    <t>1.2.1</t>
  </si>
  <si>
    <t>Privātās investīcijas, ANM, Zemkopības ministrija</t>
  </si>
  <si>
    <t>Zirņu proteīna izolāta rūpnīcas izveide Jelgavā</t>
  </si>
  <si>
    <t>Darbības programma (DP)</t>
  </si>
  <si>
    <t>Videi draudzīgas sabiedriskā transporta infrastruktūras attīstība Jelgavā, 2.kārta</t>
  </si>
  <si>
    <t xml:space="preserve">Daudzfunkcionāla kultūras centra izveide reģionālas nozīmes kultūras pakalpojumu pieejamības veicināšanai </t>
  </si>
  <si>
    <t>Interreg, pašvaldību finansējums</t>
  </si>
  <si>
    <t>Upju kravu transporta attīstība Lielupes upes baseinā</t>
  </si>
  <si>
    <t>Jelgavas un Jūrmalas valstspilsētu, Jelgavas un Bauskas novadu pašvaldības</t>
  </si>
  <si>
    <t xml:space="preserve">Miera ielas un Aizsargu ielas pārbūve </t>
  </si>
  <si>
    <t>Privātās investīcijas</t>
  </si>
  <si>
    <t>Multimodāla satiksmes termināla izveide</t>
  </si>
  <si>
    <t>Jelgavas valstspilsētas, Jelgavas un Dobeles novadu pašvaldības</t>
  </si>
  <si>
    <t>Vienota veloceliņu tīkla "Zemgales loks" izveide Jelgavas novadā un Jelgavas pilsētā</t>
  </si>
  <si>
    <t>Jelgavas valstspilsētas, Jelgavas un Dobeles novadu pašvaldības, vides un dabas aizsardzības eksperti</t>
  </si>
  <si>
    <t>Interreg, pašvaldības finansējums</t>
  </si>
  <si>
    <t>Reģiona sabiedriskās drošības uzlabošana</t>
  </si>
  <si>
    <t>Zemgales klastera izveidošana</t>
  </si>
  <si>
    <t>Jelgavas pilsētas pašvaldība, Jelgavas novada pašvaldība, Dobeles novada pašvaldība un Bauskas novada pašvaldība sadarbībā ar tūrisma ekspertiem (Latvijas Lauksaimniecības universitāte).</t>
  </si>
  <si>
    <t>Svētes upes atveseļošanas pasākumi – pakalpojumu un infrastruktūras izveide ūdens tūristiem</t>
  </si>
  <si>
    <t>Pašvaldības finansējums Pārrobežu sadarbības programmas</t>
  </si>
  <si>
    <t>Pretplūdu un agrīnās apziņošanas sistēmas attīstība Jelgavā un Zemgalē</t>
  </si>
  <si>
    <t>JVPPI "JPOIC"; Zemgales plānošanas reģions;
Baltijas ekoloģijas fonds</t>
  </si>
  <si>
    <t>SAM 1.1.2, 4.2.4.  Interreg, pašvaldību finansējums, ANM</t>
  </si>
  <si>
    <t>Digitālās izglītības komplekss Zemgles reģiona iedzīvotājiem (dažādām vecuma grupām) drošumspējas stiprināšanai  (spēja pielāgoties mainīgiem apstākļiem).</t>
  </si>
  <si>
    <t xml:space="preserve">Jelgava, Jelgavas novads, Ozolnieki, Dobele, Dobeles novads. </t>
  </si>
  <si>
    <t>Starppaaudžu koprades telpas izveide jauno un potenciālo uzņēmēju uzņēmējdarbības kompetenču stiprināšanai. 1.  ZRKAC 3.stāva infrastruktūras attīstība. 2. Radošās laboratorijas iegāde ideju prototipēšanai un testēšanai.3. Uzņēmējdarbības aktivitāšu kompleksa izstrāde un īstenošana</t>
  </si>
  <si>
    <t xml:space="preserve"> Pašvaldību finansējums, SAM 4.2.3 (Sociālajam riskam pakļautie, bērni ar spec. vajadz.)</t>
  </si>
  <si>
    <t>Zemgales reģiona STEM laboratorijas izveide interešu izglītības piedāvājuma nodrošināšanai sākot no pirmskolas</t>
  </si>
  <si>
    <t>DP ANM pašvaldība</t>
  </si>
  <si>
    <t>Vienotas metodiski informatīvās platformas izveide reģiona pedagogu profesionālās pilnveides atbalstam</t>
  </si>
  <si>
    <t>Industriālo teritoriju piekļuves uzlabošana uzņēmējdarbības attīstīšanai</t>
  </si>
  <si>
    <t>Jēkabpils novads</t>
  </si>
  <si>
    <t>2.1.2., TPF</t>
  </si>
  <si>
    <t>"Zaļo" Industriālo teritoriju attīstība Jēkabpils novadā</t>
  </si>
  <si>
    <t>1.2.1,  pašvaldības finansējums, Leader</t>
  </si>
  <si>
    <t>P3, P3.6.</t>
  </si>
  <si>
    <t xml:space="preserve">Laikmetīga un radoša kvartāla izbūve </t>
  </si>
  <si>
    <t>Interreg, EEZ, pašvaldības finansējums</t>
  </si>
  <si>
    <t>Daudzfunkcionāla interešu centra izveide</t>
  </si>
  <si>
    <t>Interreg,  pašvaldības finansējums</t>
  </si>
  <si>
    <t xml:space="preserve">Krīzes vadības centra  un Sabiedriskās kārtības centrāles izbūve
</t>
  </si>
  <si>
    <t>SAM 2.1.1. SAM 2.1.2., 6.1.1., Interreg,  pašvaldības finansējums</t>
  </si>
  <si>
    <t>Jauna tilta būvniecība Jēkabpilī</t>
  </si>
  <si>
    <t>ZPR</t>
  </si>
  <si>
    <t>Daugavas ūdeņs resursa veicināšana reģionā</t>
  </si>
  <si>
    <t xml:space="preserve">Strūves ģeodēziskais loka punktu attīstība  un tūrisma potenciāla veicināšana
</t>
  </si>
  <si>
    <t xml:space="preserve">Krustpils pils, parks, dīķis un pils kompleksa ēku atjaunošana </t>
  </si>
  <si>
    <t xml:space="preserve">Jēkabpils vēstures muzeja Brīvdabas nodaļa ‘’Sēļu sēta’’ pilnveidošana
</t>
  </si>
  <si>
    <t>Krustpils pils torņa atjaunošana</t>
  </si>
  <si>
    <t>Bioloģisko atkritumu kompostēšanas vietu tīkla izveidošana jaunveidojamā Jēkabpils novadā</t>
  </si>
  <si>
    <t>Vietējo/privāto muzeju kolekciju apzināšana</t>
  </si>
  <si>
    <t>Jēkabpils novads sadarbībā ar privāto muzeju īpašniekiem</t>
  </si>
  <si>
    <t>Kapu digitalizācija</t>
  </si>
  <si>
    <t>2.2.3.,  Interreg</t>
  </si>
  <si>
    <t>P5; P4</t>
  </si>
  <si>
    <t>Zaļās un zilās infrastruktūras attīstība tūrisma veicināšanai.</t>
  </si>
  <si>
    <t>Zemgale - Latgale; Līvānu novads; Ilūkstes novads, vēsturisā Sēlijas novada pašvaldības</t>
  </si>
  <si>
    <t>Zemgales un Latgales reģions</t>
  </si>
  <si>
    <t>Interreg, pašvaldības finansējums, Leader, Erasmus+ (prasmju pārmantojamība)</t>
  </si>
  <si>
    <t>Tradicionālās amatu prasmes - etnogrāfijas izpēte reģionā</t>
  </si>
  <si>
    <t>LAT-LIT-BY</t>
  </si>
  <si>
    <t xml:space="preserve">"Jauniešu radošās industrijas kvartāli laukos"  </t>
  </si>
  <si>
    <t>Interreg, pašvaldības finansējums, Leader</t>
  </si>
  <si>
    <t>Pārceltuvju būniecība (Dignāja - Līvāni un Dunava- Jersika) Jēkabpils novadā</t>
  </si>
  <si>
    <t>Zemgales un Latgales reģioni.</t>
  </si>
  <si>
    <t>pašvaldības finansējums, Leader</t>
  </si>
  <si>
    <t>Interaktīvas kartes izveide ar komplekso pakalpojumu piedāvājumiem Zemgales plānošanas reģionā</t>
  </si>
  <si>
    <t>Jaunizveidojamais novads</t>
  </si>
  <si>
    <t>Interreg,  pašvaldības finansējums, Leader</t>
  </si>
  <si>
    <t>Saglabāts kultūrvēsturiskais mantojums Šaursliežu dzelzceļa mezgls Viesītē</t>
  </si>
  <si>
    <t>Jau ir ņemts vērā</t>
  </si>
  <si>
    <t>Gājēju - velosipēdistu celiņa izbūve valsts reģionālā autoceļa P76 Aizkraukle - Jēkabpils posmā Sala - Jēkabpils posmā no Salas ciema līdz Jēkabpilij (38,43-43,06 km)</t>
  </si>
  <si>
    <t xml:space="preserve"> Interreg,  pašvaldības finansējums</t>
  </si>
  <si>
    <t xml:space="preserve">Jēkabpils  novada pašvaldība, Aizkraukles  novads, </t>
  </si>
  <si>
    <t>Jēkabpils Agrobiznesa koledža</t>
  </si>
  <si>
    <t>Interreg, Erasmus, ANM (digitālās prasmes)</t>
  </si>
  <si>
    <t>EK uzsaukumi pārob.sad.programmā</t>
  </si>
  <si>
    <t>Izmaksas pēc TS izstrādes</t>
  </si>
  <si>
    <t>Reģionālais projekts</t>
  </si>
  <si>
    <t>Administratīvās ēkas energoefektivitātes paaugstināšana un pārbūve par viesnīcu Andreja Pormaļa ielā 106, Jēkabpilī</t>
  </si>
  <si>
    <t>Administratīvās ēkas energoefektivitātes paaugstināšana un pārbūve par viesnīcu Andreja Pormaļa ielā 106, Jēkabpilī ir svarīga jaunā Jēkabpils sporta multifunkcionālā centra kompleksa attīstībai.
Jēkabpils pilsētas pašvaldība sākotnēji bija plānojusi administratīvajai ēkai Andreja Pormaļa ielā 106 veikt energoefektivitātes pasākumus nemainot tās funkcionalitāti un neveicot tās pārbūvi. Tomēr sakarā ar Jēkabpils multifunkcionālās halles projekta īstenošanu  tika pieņemts lēmums šīs sporta infrastruktūras pilnveidošanai ēku Pormaļu ielā 106 pārbūvēt, lai tā būtu funkcionālāka un spētu paplašināt multihalles piedāvājumu -  sporta komandu izmitināšanu gan sacensību, gan treniņnometņu laikā u.c.  Lai rastu kompleksu risinājumu šīs nozares attīstībai ir nepieciešama ne tikai ēkas energoefektivitātes risinājumu ieviešana, bet arī tās pielāgošana mūsdienām un jaunajam lietošanas mērķim. Lai samazinātu energoresursu patēriņu jāveic energoefektivitātes, viedas energovadības un atjaunojamo energoresursu izmantošanas pasākumi.</t>
  </si>
  <si>
    <t>Enerģijas ietaupījums pēc pārbūves</t>
  </si>
  <si>
    <t xml:space="preserve"> Latvijai </t>
  </si>
  <si>
    <t>SIA “Jēkabpils reģionālā slimnīca”  Stacionārās ēkas un Ambulatoro pakalpojumu ēkas energoefektivitātes uzlabošana</t>
  </si>
  <si>
    <t>Projekta mērķis – veicināt energoefektivitātes paaugstināšanu abās Slimnīcas ēkās, tādējādi nākotnē ietaupot izdevumus, kas attiecināmi uz ēku apsaimniekošanas un uzturēšanas izdevumiem, kā arī, izveidot abas ēkas kā savstarpēji vizuāli saistītus objektus, veidojot vienotu Slimnīcas kompleksu ar vienotu Slimnīcas tēlu.
SIA “Jēkabpils reģionālā slimnīca” ir apkopojusi informācija par veicamiem ēku siltināšanas darbu pasākumiem un provizoriski nepieciešamajiem ieguldījumiem, lai būtiski uzlabotu Slimnīcas abu ēku – Stacionāra un Ambulatoro pakalpojumu ēkas energoefektivitāti, secīgi nākotnē būtiski uzlabotu klimata komfortu un samazinot izdevumus par ēku uzturēšanu. Lai samazinātu energoresursu patēriņu jāveic energoefektivitātes, viedas energovadības un atjaunojamo energoresursu izmantošanas pasākumi.</t>
  </si>
  <si>
    <t xml:space="preserve">Industriālo teritoriju un degradēto ēku attīstība jaunu uzņēmumu izveidei </t>
  </si>
  <si>
    <t xml:space="preserve">Jēkabpils pilsēta un tai pieguļošās tertiorijas no tās izveidošanās brīža attīstījusies kā aktīvs saimnieciskās darbības un industriālās attīstības centrs. Pēc vairāku pilsētai un tās iedzīvotāju nodarbinātībai svarīgu rūpniecisko objektu slēgšanas, pēdējo gadu laikā saimnieciskā aktivitāte pilsētā atjaunojas, tomēr, lai sasniegtu aktīvāku uzņēmējdarbības attīstību, īpaši ražošanas jomā, ir nepieciešams nodrošināt atbilstošas teritorijas. Ražošanas attīstībai īpaši nozīmīga ir atbilstošu ražošanas platību esamība ar nepieciešamo tehnisko infrastruktūru – ūdens, transporta,dzelzceļa, enerģētisko infrastruktūru. 
Jēkabpils industriālās teritorijas izvietotas Daugavas labajā krastā, līdzās dzelzceļam un nozīmīgākajiem autoceļiem, kuru tuvums piešķir šīm teritorijām papildus priekšrocības rūpniecisku objektu izvietošanai, 
Viena no industriālajām pašvaldības teritorijām, kuru pašvaldība plāno attīstīt, atrodas Kazarmu ielā 10.  Šobrīd ēka un teritorija netiek izmantota un tā ir nesakārtota – tajā atrodas monolītbūve. Lai attīstītu teritoriju, projekta ietvaros plānots veikt ēkas pārbūvi uzņēmējdarbības attīstīšanai izmantojot jaunākos AER risinājumus (saules paneļi/kolektori, zemes apkures sūkņi u.c.). Atjaunotā ēka un laukums būs piemērots uzņēmējdarbības veikšanai. 
Izbūvētā ēka un labiekārtotā teritorija tiks nodotas potenciālajam komersantiem, t.sk. IT nozares uzņēmumiem, nomā konkursa kārtībā.
Attīstot investīciju objektu, tiks radītas jaunas darba vietas, piesaistītas nefinanšu investīcijas un samazināts degradēto teritoriju skaits pilsētā. Tiks veicināta industriālās vides attīstība un radīti priekšnosacījumi pilsētas ekonomiskajai izaugsmei. </t>
  </si>
  <si>
    <t xml:space="preserve">1. Atbalstīti komersanti.
2. Izveidotas jaunas darbavietas.
3. Piesaistītas privātās investīcijas </t>
  </si>
  <si>
    <t>Jēkabpils pilsētas Zīlānu ielas pārbūve no Oļu ielas līdz Mežares ielas teritorijai nodrošina piekļuvi industriālajām teritorijām, kas ir būtisks priekšnoteikums ražošanas un pakalpojumu sniegšanai. Šobrīd  publiskā infrastuktūra  ir nesakārtota, lai blakus tai ir liels attīstības potenciāls – lielas brīvas teritorijas uzņēmējdarbības veikšanai, pieejama transporta infrastruktūra – tranzītceļš A12. Lai teritorijas padarītu pievilcīgu uzņēmējdarbībai ir jāveic ieguldījumi publiskās infrastruktūras sakārtošanā.Visiem Zīlānu ielas teritorijā esošajiem uzņēmumiem būtiski nepieciešama ir Zīlānu ielas pārbūve, jo pa to virzās visa transporta plūsma virzienā uz robežkontroles punktu Terehovu un Rīgu. Zīlānu ielas tehniskais stāvoklis ir slikts - uz brauktuves ir izveidojušies nelīdzenumi, plaisas, rises un bedres. Ielas segumā ir izveidojušies iesēdumi kanalizācijas aku vietās. Zīlānu ielā  nepieciešams izbūvēt gājēju ietvi un veloceliņu. Zīlānu ielā nepieciešams pārbūvēt un paplašināt lietus kanalizācijas tīklus. Nepieciešama ielas apgaismojuma pārbūve. Šīs investīcijas ir būtiskas, lai esošie uzņēmumi, kas šobrīd ir izvietoti teritorijā, neizvēlētos citu vietu uzņēmējdarbības veikšanai, saglabātu esošās darbavietas un attīstoties radītu jaunas darbavietas pilsētas iedzīvotājiem. Savukārt nodrošinot pievilcīgu pilsētvidi, pastāv iespēja, ka teritorija un tās apkārtne attīstīsies kā aktīva uzņēmējdarbības veikšanas vieta, ņemot vērā ielas apkārtnē pieejamās brīvās industriālās teritorijas.</t>
  </si>
  <si>
    <t>Jēkabpils novads
Latgales reģions</t>
  </si>
  <si>
    <t>Infrastruktūras izbūve industriālās teritorijas sasniedzamības un attīstības nodrošināšana</t>
  </si>
  <si>
    <t xml:space="preserve">Jēkabpils pilsētas Ā.Elksnes iela nodrošina piekļuvi jau esošajiem komersantiem, kā arī industriālajai teritorijai Krustpils Lidlaukā, kura ir izvietojusies dzelceļa tuvumā un kur savu uzņēmējdarbību veic vairāki komersanti. Ā.Elksnes iela nodrošina piekļuvi industriālajām teritorijām arī ārpus pilsētas robežām. Šīs ielas pārbūve ir svarīga jo pašo ielu tiek transportētas kravas uz uzņēmumu SIA “Linas agro graudu centrs” un citiem komersantiem kuri atrodas Krustpils lidlauka teritorijā Līdz ar to, lai veicinātu uzņēmējdarbības attīstību, nodrošinot atbilstošu uzņēmējdarbības vidi esošajiem un topošajiem uzņēmējiem un investoriem, nepieciešams veikt ielas sakārtošanu, jo tā ir sliktā tehniskajā stāvoklī. Uz brauktuves ir izveidojušies nelīdzenumi, plaisas un bedres, kā arī nav gājēju ietves, kas ir nepieciešama uzņēmumos strādājošiem darbiniekiem. Lai nokļūtu uz industriālajām teritorijām, kas ir pāri dzelceļam ir nepieciešams izbūvēt viaduktu, kā arī Krustpils Lidlaukam atjaunot dzelceļa pievedceļu, lai samazinātu ceļu noslodzi.
Pieaugot satiksmes, intensitātei, īpaši kravas transporta kustībai, pieaug ceļu satiksmes negadījumu risks. Iela ir vienīgā piekļuves iespēja tajā darbojošiem uzņēmumiem. Šī iela ir svarīga ne tikai Jēkabpils uzņēmējiem, bet arī visiem novada uzņēmumiem. Ņemot vērā, ka ielas nozīme uzņēmējdarbības attīstībai tikai pieaug, ir nepieciešams sakārtot publisko transporta infrastruktūras daļu, lai veidotu pievilcīgāku vidi uzņēmējdarbībai, tajā skaitā nodrošinātu atbilstošu transporta infrastruktūru kravu un preču kustībai no/uz uzņēmumiem. 
Ikvienam uzņēmējam ir svarīga ērta transporta kustība pa ielām un ceļiem, kas atbilst mūsdienu prasībām. Šis jautājums svarīgs ir arī uzņēmumu klientiem un darbiniekiem, kam ikdienā nepieciešams nokļūt uz konkrētu uzņēmumu. Līdz ar to, lai nodrošinātu publiskās transporta infrastruktūras attīstību, pašvaldība paredz veikt ielas rekonstrukciju, vidaukta izbūvi pāridzelceļam un nepieciešamo inženierkomunikāciju izbūvi. Nodrošinot publiskās transporta infrastruktūras attīstību, uzņēmēji, veicot investīcijas ražošanas un pakalpojumu attīstībā, veicinās jaunu darbavietu radīšanu. 
</t>
  </si>
  <si>
    <t>Jēkabpils novads
Zemgales reģions</t>
  </si>
  <si>
    <t>Jēkabpils nākamo gadu izaicinājums ir uzņēmējdarbības attīstības un vietējo uzņēmēju konkurētspēju stiprināšana mainīgos ekonomiskās izaugsmes, konkurences un eksporta tirgu pieejamības apstākļos.
Ņemot vērā, ka par pašvaldības īpašumiem - brīvās teritorijas, kas ir publiski pieejamas un kurās perspektīvi varētu veikt investīcijas nav saņemti komersantu pieteikumi, jo teritorijas ir degradētas un tur atrodas  grausti un vides piesārņojumi. Pašvaldības pienākums ir veicināt saimniecisko darbību un meklēt citus normatīvajos aktos pieļaujamos risinājumus saimnieciskās darbības veicināšanai.  Galvenie šķēršļi  komersantu zemajai interesei par pašvaldības brīvajām teritorijām atsevišķu īpašumu indikatīvie trūkumi: nav elektrības, ūdensapgādes pieslēgumu, attālums līdz maģistrālajām ielām virs 1km, pieņemamas konfigurācijas teritorijas platība zem 1 ha, kā arī pirms būvniecības veikšanas nepieciešama teritorijas revitalizācija, attīrīšana. Lai šajās teritorijās veicinātu investoru interesi tās ir jāsakopj un jāizbūvē "Zaļo" industriālu parku, kura ekspluatācijā tiktu izmantoti jaunākie AER risinājumi (saules paneļi/kolektori, zemes apkures sūkņi, zema patēriņa ēkas u.c.) un kas vecinātu uzņēmēju interesi par šīm teritorijām.</t>
  </si>
  <si>
    <t>Laikmetīga un radoša kvartāla izbūve Akmeņu ielā  pretī bijušajai Piena kombināta ēkai. Profesionālu pasniedzēju  telpas, kur radoši sadzīvo vairāku nozaru mākslinieki, kur notiek  dažādas deju nodarbības pieaugušajiem, pop/rock studijas,  praktiskie semināri un nodarbības personībai un dzīves līdzsvaram, dejas un mūzikas nodarbības bērniem. Radošie kvartāli attīsta tūrismu, padarot kultūras tūrisma piedāvājumu daudzveidīgāku. Tie stiprina apkaimes iedzīvotājos lokālpatriotismu un veicina nodarbinātību. Jo vairāk vide tiek apdzīvota un sakārtota, jo tā kļūst pievilcīgāka gan apkārtējiem iedzīvotājiem, gan uzņēmējiem. Šādu kvartālu veidošanās veicina kopienu darbību, kas apvieno šo  kopienu tīklu pasaulē. Šis  publiskās ārtelpas attīstība veicinās starptautisku sadarbību starp radošo industriju pārstāvjiem un to kopienām. Projekts veicinās teritorijas tēla atpazīstamību, intelektuālo resursu, kā arī jauniešu piesaisti. Kvartāls būs pieejams visām paaudzēm un dzimumiem.</t>
  </si>
  <si>
    <t>Mūsdienīga Laikmetīga un radoša kvartāla izbūve</t>
  </si>
  <si>
    <t xml:space="preserve"> Daudzfunkcionāla interešu centra izveide, izvietojot tajā Bērnu un jauniešu centru, Zinātnes centru Jauniešu māju un profesionālās ievirzes izglītības iestādes.</t>
  </si>
  <si>
    <t>Reģionāla zinātnes centra izveide</t>
  </si>
  <si>
    <t>5.1.1. inovatīvie</t>
  </si>
  <si>
    <t xml:space="preserve">Jēkabpils pilsēta atrodas Daugavas plūdu teriroijā, kā arī ceļu un dzelzceļu maģistrāļu krustpunktā. Tāpēc ir ļoti svarīgi izveidot operatīvu krīžu vadības centru, kuru darbībai tiktu izmantotas  maksimāli mūsdienīgākas metodes un aprīkojumu ārkārtas situāciju gadījumā apziņošanai un novēršanai.Viedie risinājumi uzlabotu iedzīvotāju labklājību, drošību un sabiedrisko kārtību, rastu iespēju savlaicīgi paredzēt iespējamos izaicinājumus un tos novērst, samazināt vai novērst ietekmi uz vidi, pilnvērtīgāk izmantot iespējas, ko nodrošina mūsdienu tehnoloģijas, balstīties uz viedo attīstības plānošanu. Lai veidotu risinājumus ar reģionālā mēroga ietekmi, iecerēts ieviest jaunus  un inovatīvus risinājumus pašvaldības darbības jomās. Viedu video novērošanas kameru ar personas identificēšanas funkcijām uzstādīšana un attālināta nekārtību novēršanas sistēmu izveide - video kameras ar skaļruņiem, kas veic attālinātu kārtības nodrošināšanu u.c viedi risinājumi sabiedriskās kārtības nodrošināšanai. 
</t>
  </si>
  <si>
    <t>Apziņošanas sistēmas izveidošana krīzes situācijām
Attālināta kārtības nodrošināšana</t>
  </si>
  <si>
    <t>Saules enerģijas staciju izbūve</t>
  </si>
  <si>
    <t xml:space="preserve"> Lielāko katlumāju modernizēšana -AER – (saules kolektoru/paneļu) izmantošanas veicināšana gan skolās, PII, pašvaldību ēkās, vēstures un kultūrmantojuma objektos, kapitālsabiedrībās, t.sk. viesnīcās, viesu namos u.c. Attālinātu siltuma skaitītāju datu nolasīšana sistēmu uzstādīšana daudzīvokļu mājās un iestādēs</t>
  </si>
  <si>
    <t>Lielāko katlumāju modernizācija, AER izmantošana (elektroenerģijas ražošana no saules enerģijas)
Attālinātu datu nolasīšanas sistēmas</t>
  </si>
  <si>
    <t>Videi draudzīgs tiešais savienojums</t>
  </si>
  <si>
    <t>Novadu tuvāko apdzīvoto vietu savienošana ar veloceļiem un elektrovelosipēdu uzlādes stacijām (Sala, Varieši, Vīpe, Viesīte, Aknīste, Laši, Dunava) pa kuriem varētu pārvietoties iedzīvotāji. Viecinātu iedzīvotāju mobilitāti un veselīgu dzīvesveidu, kā arī uzlabotu pieeju tūrisma objektiem.</t>
  </si>
  <si>
    <t>Sasniedzamības nodrošināšana</t>
  </si>
  <si>
    <t>Jēkabpils novads
Aizkraukles novads
Līvānu novads</t>
  </si>
  <si>
    <t>2.2.1.</t>
  </si>
  <si>
    <t>SAM 2.2.1.</t>
  </si>
  <si>
    <t>Ūdenssaimniecības infrastruktūras pilnveidošana</t>
  </si>
  <si>
    <t>Apdzīvoto vietu  notekūdeņu attīrīšanas iekārtu darbības uzlabošana un pilveidošana (dūņu apstrādes infrastruktūras izveide)
Ūdens ņemšanas vietu iekārtu darbības uzlabošana un pilveidošana
Attālinātu ūdens skaitītāju datu nolasīšana sistēmu uzstādīšana daudzīvokļu mājās un iestādēs</t>
  </si>
  <si>
    <t>Dūņu apstrādes infrastruktūras izveide
Attālinātu datu nolasīšanas sistēmas
Attīrīšanas notekūdeņu staciju modernizācija pagastos</t>
  </si>
  <si>
    <t xml:space="preserve">Nacionālas nozīmes funkcionālais savienojums. Jauna upes šķērsojuma izbūve, kas novērsīs sastrēgumus un kravas automašīnu plūsmu pilsētā un gaisa piesārņojumu. </t>
  </si>
  <si>
    <t>Izbūvēts 1 tilts pār Daugavu ar pievedceļiem.</t>
  </si>
  <si>
    <t>Jauna pārvada izbūve pāri dzelceļam</t>
  </si>
  <si>
    <t>Daudzu gadu garumā dzelceļa sķērsošana Jēkabpils pilsētā ir radījusi problēmas iedzīvotājiem un uzņēmējiem nokļūt savās teritorijās, kas atrodas aiz dzelceļa, lai šo situāciju risinātu un samazinātu drošības risku ir svarīgi izbūvēt pārvadu pāri dzelceļas sliedēm. Pārvada izbūve uzlabotu piekļuvi Krustpils lidlaukam un citām brīvajām industriālajām zonām, kas veicinātu šo teritoriju aktīvāku apguvi, ņemot vērā gan dzelceļa, gan valsts nozīmes autoceļa A6 tuvumu.</t>
  </si>
  <si>
    <t>Jauns pārvads pār dzelceļu.</t>
  </si>
  <si>
    <t>Jēkabpils novads
Madonas novads</t>
  </si>
  <si>
    <t>Skatu platformas un atpūtas vietas izveide Daugavas promenādē. Atpūtas vietu izveide ar skatu platformu,  elektrovelosipēdu uzlādes vietu, Daugavas krastā aktīvās atpūtas veicināšanai un tūristu piesaistei. Laivošanas infrastruktūras izbūve. Tūrisma attīstības veicināšana un popularizēšana, ietekmes uz vidi samazināšana.</t>
  </si>
  <si>
    <t xml:space="preserve">Izveidotas laivu piestātnes, atpūtas vietas, pārceltuves </t>
  </si>
  <si>
    <t>Jēkabpils novada pieguļošās Daugavai teritorijas un Aizkraukles novads
Līvānu novads</t>
  </si>
  <si>
    <t xml:space="preserve">2005. gadā Strūves loks tika iekļauts UNESCO Pasaules mantojuma sarakstā kā unikāla, sava laika garākā un precīzākā ģeodēzisko uzmērījumu sistēma, un izcila sava laika zinātnes vēstures un tehnikas attīstības liecība.
1.Strūves  meridiāna ģeodēziskā loka punkti ir unikālas 19.gs.tehnoloģiskās struktūras, kas savulaik palīdzēja izmērīt zemeslodes lielumu un un formu, kas ir iekļauta UNESCO pasaules mantojuma sarakstā.  Vairums punktos Ir apgrūtināta piekļuve, nav attīstīta pamata un izziņas tūrisma infrastruktūra, nav modernu ekspozīciju, kas vēsturi pasniegtu atraktīvā veidā. Lai popularizētu   šo zinātnisko mantojumu ir nepieciešama Jēkabpilī atjaunot uzrakstu uz 1931.gadā uzstādītā akmens par Strūves mērījumiem. Turpināt papildināt parku ar interaktīviem objektiem un ekspozīcijām, izglītojošiem tehniskiem materiāliem.
2.Savukārt Strūves meridiāna loka punkta "Urmen"  jeb Ormaņkalns atrodas Elkšņu pagastā, Viesītes novadā attīstībai  un popularizēšanai nepieciešama zemju īpašnieku iesaistīšana tūrisma maršruta izveidē vai zemes īpašuma iegūšana pašvaldības īpašumā sakopjot un izveidojot tūrisma piedāvājumu
3.Dabors-kalns jeb Dāburkalns atrodas Sēlpils pagastā, Salas novadā un Arbidani jeb Arbidāni atrodas Sēlpils pagastā, Salas novadā nepieciešams sakārtot vidi; </t>
  </si>
  <si>
    <t xml:space="preserve">Izveidoti tūrisma objekti, sakārtota vide:
Strūves meridiāna loka punktos  Jēkabpilī un  "Urmen" jeb Ormaņkalns atrodas Elkšņu pagastā, Viesītes novadā"  un Dabors-kalns jeb Dāburkalns atrodas Sēlpils pagastā, Salas novadā;  Arbidani jeb Arbidāni atrodas Sēlpils pagastā, Salas novadā;  </t>
  </si>
  <si>
    <t xml:space="preserve">Kultūrvēsturiskas un ainaviskās vērtības atjaunošana Krustpils muižas parka un dīķa teritorijā. Projektam būs ilglaicīga ietekme, jo atjaunotajā teritorijā tiks saglabātas kultūrvēsturiskas un ainaviskās vērtības, kas nodrošinās Krustpils pils muižas kompleksas attīstību. Labiekārtotais parks un pils dīķis būs Krustpils pils kompleksa apskates piedāvājuma sastāvdaļa, kas nodrošinās blakus esošās Krustpils pils efektīvāku ekspluatāciju, jaunu pakalpojumu piedāvājumu. </t>
  </si>
  <si>
    <t>Atjaunoti Krustpils pils, parks, dīķis</t>
  </si>
  <si>
    <t>Jēkabpils ir novadu krustceles, kur satiekas Zemgales, Latgales, Vidzemes, kā arī Sēlijas novads. Kutūras un tūrisma nozares ir vienas no potenciālākajām nozarēm, kas veicina arī uzņēmējdarbību un kuru nepieciešams attīstīt Jēkabpils pilsētā. Sekmējot kultūras un tūrisma industriju pilsētā, tiks popularizēta Jēkabpils pilsēta gan vietējiem tūristiem, gan ārvalstu tūristiem. Mūsdienās Jēkabpils tās apmeklētājus piesaista ar 19.gs. raksturīgo vienstāva koku apbūvi, 19. un 20. gs. mijā celtām sarkano ķieģeļu ēkām, septiņu dažādu konfesiju dievnamiem un seno Krustpils viduslaiku pili. 
Lai veicinātu kultūras un tūrisma industrijas attīstību pilsētā, tiks radīti jauni tūrisma produkti, kas daudzveidos piedāvāto kultūras un tūrisma pakalpojumu klāstu. Tā kā viens no iecienītākajiem apskates objektiem pilsētas tūristiem ir arī brīvdabas muzeja "Sēļu sēta" ir nepieciešama muzeja modernizēšana un jaunu tūrisma pakalpojumu attīstīšanu. Pilnveidot muzeja ekspozīcijas. Ieguldījumi kultūrmantojuma objektos sniegts ieguldījums Latvijas kultūras vērtību un tradīciju saglabāšanā un ekonomikas attīstībā. Sēlijas novada tradicionālās kultūrmantojuma saglabāšanai nepieciešams: 
1.Labiekārtota ārtelpa un radīti jauni apskates objekti - Vēsturiskas rijas ēkas jaunbūve 
2.Iekārtotas jaunas ekspozīcijas ar interaktīviem veidiem, paplašināts amatu mājas piedāvājums  
3. Objekta drošības nodrošināšana un labiekārtota parka muzeja teritorija
4. Izbūvēts stāvlaukums muzeja apmeklētājiem u.t.t.</t>
  </si>
  <si>
    <t xml:space="preserve"> Brīvdarbas muzeja "Sēļu sēta" ekspozīciju paplašināšana, modernižešana un pakalpojumu pilnveidošana  </t>
  </si>
  <si>
    <t>Jēkabpils novads
Aizkraukles novads
Daugavpils novads</t>
  </si>
  <si>
    <t>Krustpils pils torņa atjaunošana  pilnveidojot esošās telpas ar modernajām tehnoloģijām  jaunu ekspozīciju izveidošanai Krustpils pils tornī</t>
  </si>
  <si>
    <t>Atjaunots Krustpils pils tornis</t>
  </si>
  <si>
    <t xml:space="preserve"> pašvaldības finansējums, Leader, 4.3.2.</t>
  </si>
  <si>
    <t>Latvijas artilērijas pulka kazarmas monolītu dzelzsbetona ēkas saglabāšana un jaunu pakalpojumu radīšana</t>
  </si>
  <si>
    <t>Krustpils pils  kultūrvēsturiskās apbūves teritorijā esošās ēkas atspoguļo šīs teritorijas objektu vēsturisko attīstību. Kā rezultāta tās visas veido dažādu laikmetu ēku ansambli un ainavu. Latvijas artilērijas pulka vajadzībām Latvijā būvētās pirmās kazarmas monolītu dzelzsbetona ēkas Kazarmu ielā 10 pielāgošana jauniem tūrisma produktiem.  Ēku izmantojot kā interaktīvu tūrisma objektu, radošo industriju attīstības vietu, kā arī inovatīvu un izglītojošu centru ar reģionālu ietekmi. Piemēram tai skaitā:
1mūsdienīga, profesionāla izstāžu zāle (zāles) ar tehnisko aprīkojumu un atbilstošu apgaismojumu. Piesaistīt labus kuratorus! Iespēja izstādīties profesionāliem un jaunajiem māksliniekiem;
2. Radošās mākslas darbnīcas profesionāliem māksliniekiem un jauniešiem (iespēja piesaistīt tūristus, parādot vienkopus mākslinieku veikumu un mākslas procesu) 
3. Mazais rakstniecības institūts (piesaistīt štata darbiniekus), kur tiktu organizētas darbnīcas, lasījumi, pētniecība;
 4.Kinozāle, kinoteātris ar profesionālu aparatūru.
5. Batutu telpu, boulings, skvošs, biljards, u.c.</t>
  </si>
  <si>
    <t>Jauna tūrisma objekta un pakalpojuma izveidošana -Latvijas artilēsrijas pulka kazarmu atjaunošana ar ekspozīcijām - reģonālais zinātnes centrs</t>
  </si>
  <si>
    <t>Jēkabpils novads
Līvānu novads
Aikraukles novads
Preiļu novads
Madonas novads</t>
  </si>
  <si>
    <t>Projekta mērķis veicināt bioloģiski noārdāmu atkritumu pārstrādi, izveidojot zaļo un dārza atkritumu kompostēšanas vietas leilākajās apdzīvotajās  administratīvajās teritorijās.
Šāda projekta īstenošana nepieciešama, lai pēc iespējas tuvāk atkritumu radīšanas vietai izmantotu atkritumus kā resursu un samazinātu atkritumu pārvadāšanas rezultātā vidē nonākošā piesārņojuma apjomu, palielinot atkritumu pārstrādes jaudas
Tajā tiks pārstrādāti publiskajā teritorijā (parki, skvēri, kapi, laukumi u.c. zaļās zonas) dalīti savāktās lapas, zāle, grieztie ziedi. Zaļo un dārza atkritumu pārstrādes procesā, izmantojot aerobo pārstrādes tehnoloģiju, tiks radīs galaprodukts – komposts. Dabīgā, videi draudzīgā veidā iegūtais augstvērtīgais komposta materiāls tiks izmantots  apzaļumošanas darbos – parkos, skvēros, puķudobēs, vienlaikus samazinot pašvaldību izdevumus par apzaļumošanu.
Atkritumu sadalīšanās procesā veidojas arī metāna gāze, kas ir būtisks siltumnīcefekta izraisītājs. (SG)</t>
  </si>
  <si>
    <t xml:space="preserve">Ierīkotas bioloģisko atkritumu kompostēšanas vietas: Viesītes pilsētā, Lones, Saukas, Elkšņu, Klauces un Cīruļu ciemos, Rubenes pagastā, Zasas pagastā, Kalna pagastā,   Dunavas, Dignājas, Leimaņu, Ābeļu pagastos; Salas un Biržu ciemā; Aknītes pilsētā, Krauju, Gārsenes, Asares un Ancenes ciemā; Kūku pagasta ciemi – Zīlānu  un Kūku ciems; Variešu pagasta ciemi – Variešu, Antūžu un Medņu ciems; Mežāres pagasts, Mežāres ciems; Atašienes pagasts, Atašienes ciems; Vīpes pagasts , Vīpes ciems. Krustpils pagasts, Spunģēnu ciems. </t>
  </si>
  <si>
    <t xml:space="preserve">Vietējo/Privāto muzeju un kolekciju veidošanās izvērsusies visā Latvijā, kas liecina par atzīstamu kultūrmantojuma saglabāšanas tendenci. Diemžēl privātie muzeji, kas nav akreditējušies, nevar pretendēt uz valsts un pašvaldības atbalsta maksājumiem un tie ir nepieejami plašākai sabiedrībai.Lai paplašinātu tūristiem pieejamo apskates ojektu klāstu ir nepieciešams vietējo/privāto muzeju krājumus apzināt, digitalizēt un sakārtot gan krājumus, gan visu to raksturojošajo dokumentāciju.  </t>
  </si>
  <si>
    <t>Vietējo/Privāto muzeju un kolekciju digitalizācija, krājumu uzskaite.</t>
  </si>
  <si>
    <t>Lai sakārtotu kapsētu dokumentāciju un apglabāto personu uzskaiti, visos jaunveidojamā Jēkabpils novada kapos kapu digitalizācija, Digitalizējot kapus  gan iedzīvotājiem, gan kapu apsaimniekotājam būs atvieglota informācijas ieguve par brīvajām apbedījumu vietām, kā arī sniegta iespēja apzināt savu senču atdusas vietas. Kapu digitalizācijas ietvaros tiktu veikta  kapsētu zonas kartēšana, kapavietu uzskaite, numurēšana, apbedījumu foto fiksācija, izveidota karte un datu bāze, kura būtu apskatāma interneta vietnē.  Izveidotais pakalpojums ir izmantojams gan sadzīves situācijās, gan kā vitāli nozīmīgs pakalpojums- informācijas avots dzimtas koku veidotājiem, vēsturniekiem un novadpētniekiem.</t>
  </si>
  <si>
    <t>Digitalizēti visi Jēkabpils novada kapi</t>
  </si>
  <si>
    <t>SAM 2.1.3., Interreg, pašvaldības finansējums</t>
  </si>
  <si>
    <t>Zaļās infrastruktūras attīstība tūrisma veicināsanai.</t>
  </si>
  <si>
    <t>Zaļās infrastruktūras pilnveidošana upju un ezeru ainavā. Infrastruktūras sakārtošana dabas parkā “Dvietes paliene” un dabas liegumos Jēkabpils novada teritorijā. Publiski pieejamas rekreācijas teritorijas Zasas muižas parka apsaimniekošanas plāna izstrāde;  Kultūrvēsturiskā novada savdabības saglabāšana. Pārceltuvju (Dignāja - Līvāni, Dunava- Jersika) teritorijas infrastruktūras attīstība. Tūrisma produktu attīstīšana (kultūras tūrisma maršruti, galamērķi, tematiskie tīklojumi) - ilgtspējīgi tūrisma galamērķi, dabas un kultūras vērtību saglabāšana.</t>
  </si>
  <si>
    <t>Reģionālā ietekme; sociāli ekonomiskā ietekme</t>
  </si>
  <si>
    <t>Kultūras un dabas mantojuma sociālekonomiskā potenciāla izmantošana reģiona attīstībā, veicinot kultūras un dabas mantojuma objektu un produktu attīstību. Idejas pamatojums: Folkloras izpētes projekts, iesaistot akadēmisko personālu. Rezultāts - reģiona etnogrāfijas izpēte , analīze (plašā etnogrāfijas izpratnē - folklora, rokdarbi un amatniecība, ainavas un mājvietas.Ekspedīcijas, dokumentēšana, apkopošana, zinātniskas publikācijas un apkopojums) un rezultātu pieejamības nodrošināšana sabiedrībai. Izveidots ilustratīvs materiāls starptautiskai auditorijai, iesaistīta sttudējošā jaunatne. Projekts veicinās teritorijas tēla un atpazīstamības veidošanos, intelektuālo resursu piesaisti.</t>
  </si>
  <si>
    <t>Starptautiska ietekme; sociāli ekonomiskā ietekme</t>
  </si>
  <si>
    <t>Attīstīt konkurētspējīgu tūrisma galamērķu izveidi un attīstību - pašvaldības publiskās ārtelpas attīstība tūrisma veicināšanai. Ciemu industriālās ēku, daudzdzīvokļu māju apbūves teritoriju un citu objektu vizuālā tēla uzlabošana. Starptautiska sadarbība starp radošo industriju jauniešiem un to kopienām. Radošu jauniešu rezidēšana uz vietas, hakatonos radot idejas ciemu vizuālā tēla uzlabošanai un paredzot līdzekļus to ieviešanai dzīvē. Projekts veicinās teritorijas tēla atpazīstamību, intelektuālo resursu, kā arī jauniešu piesaisti.</t>
  </si>
  <si>
    <t xml:space="preserve">Reģionāla un sociāli ekonomiska ietekme  </t>
  </si>
  <si>
    <t>Interaktīvas Zemgales plānošanas reģiona teritorijas kartes izveide (kartē pieejama informācija par kultūrvēstures, dabas, aktīvās atpūtas objektiem , tūrisma pakalpojumu sniedzējiem un mazajiem uzņēmējiem, sabiedriskajām organizācijām)</t>
  </si>
  <si>
    <t>Vienota interaktīvā karte interneta vietnē ar informāciju par pieejamajiem pakalpojumiem</t>
  </si>
  <si>
    <t xml:space="preserve">Valsts nozīmes industriālais piemineklis Nr. 8998 - Šaursliežu dzelzceļa mezgls Viesītē.  Objekts ir saistīts ar dzelzceļa transporta un teritorijas infrastruktūras attīstību Latvijā un Baltijā. Saglabājusies 20. gadsimta pirmās puses šaursliežu dzelzceļa mezgla struktūras oriģinālā substance un būves. Šaursliežu dzelzceļa mezglam Viesītē ir izcila zinātniska, kultūrvēsturiska un izglītojoša nozīme. Ņemot vērā depo ēkas kultūrvēsturisko vērtību un potenciālās izmantošanas iespējas, veikt nesošo konstrukciju remontu, funkcionējošu mezglu izbūvi un ēkas apjoma un fasāžu vizuālā tēla atjaunošanu, ēkas fasādes, logu un vārtu atjaunošanu un izveidot vēsturiska Viesītes Šaursliežu dzelzceļa mezgla inovatīvu ekspozīciju caur vizuālo, skaņu un sajūtu prizmu.  </t>
  </si>
  <si>
    <t>Saglabāts un rekonstruēts kultūrvēsturiskais  mantojums, nodrošinātas modernās tehnoloģijas, palielinājies tūristu skaits.</t>
  </si>
  <si>
    <t>~850000</t>
  </si>
  <si>
    <t>Palielināta iedzīvotāju mobilitāte Jēkabpils pilsētas funkcionālajā teritorijā</t>
  </si>
  <si>
    <t xml:space="preserve">Mobilās piestātnes izbūve un labiekārtošana  kuģošanas līdzeļu piestāšanai un stāvēšanai Daugavas ūdensceļā (Aizkraukle- Jēkabpils ) "Zvejnieklīcī", Sēlpils pagastā, </t>
  </si>
  <si>
    <t>~200000</t>
  </si>
  <si>
    <t>Jēkabpils novads atrodas sena un nozīmīga ūdensceļa tiešā tuvumā, kas teritorijas attīstību veicinājis jau pirms daudziem gadsimtiem, radot lielu kultūrvēsturisko mantojumu. Uzsākta Strūves ģeodēziskā loka punkta "Daborkalns" publiskās infrastruktūras un skatu torņa izbūve Sēlpils pagastā.  Kultūras mantojuma attīstības darba svarīga sastāvdaļa ir publiskās ārtelpas attīstīšana.</t>
  </si>
  <si>
    <t xml:space="preserve">Palielināsies atbalstīto kultūras un tūrisma vietu skaits. Veicināta ilgtspējīga un saliedēta sociālekonomiskā attīstība. Zemgales reģions būs konkurētspējīgāks un pievilcīgāks,   tiks nodrošināta iedzīvotājiem kvalitatīva dzīves vide,tiks veicināta  saimnieciskās darbības konkurētspēja </t>
  </si>
  <si>
    <t>Pašvaldības projekts</t>
  </si>
  <si>
    <t>Viedas pilsētas pārvaldības inovatīvu risinājumu ieviešana Jelgavā</t>
  </si>
  <si>
    <t xml:space="preserve">Ņemot vērā straujo IKT attīstību, Jelgavas - viedās pilsētas un inovatīvo risinājumu Zemgales centra ilgtspējīgai attīstībai nepieciešams turpināt sadarbību ar augstāko izglītības iestāžu pētniekiem, inovāciju pētniekiem un attīstītājiem, uzņēmējiem. Balstoties drošības, vides un digitālo risinājumu pamatnostādnēs, pašvaldība sadarbībā ar LLU, RTU zinātniekiem vai veicot inovāciju iepirkumu, iesniegs projektu pašvaldības pakalpojumu efektivitātes uzlabošanai, jaunu inovatīvu tehnoloģiju, procesu risinājumu ieviešanai, Jelgavas pilsētas aktuālāko attīstības izaicinājumu pārvarēšanai un konkurētspējas paaugstināšanai. 
Jaunie viedie risinājumi teritorijas attīstībai nodrošinās racionālu un efektīvu pašvaldības resursu izmantošanu, samazinās pakalpojumu uzturēšanas izmaksas un uzlabos pakalpojumu kvalitāti, nodrošinot viedu pārvaldību, balstītu uz savstarpēju sadarbību starp publisko pārvaldi, zinātniekiem, uzņēmējiem, NVO un iedzīvotājiem, attīstot konkurētspējīgas saistītās nozares un uzņēmējdarbību.
</t>
  </si>
  <si>
    <t>Projekta īstenošanas rezultātā samazināsies pakalpojumu izmaksas uz vienu pašvaldības klientu, attīstīsies jaunu, inovatīvu produktu attīstība reģionā.</t>
  </si>
  <si>
    <t>Jelgavas pilsētas pakalpojumu pieejamības uzlabošana reģiona iedzīvotājiem</t>
  </si>
  <si>
    <t>Ielu asfaltēšana, ietvju izbūve – 5.līnijas posms, Meža ceļš, Šūmaņu ceļš, 3.līijas posms, Malkas ceļš, Būriņu ceļš, Sniega iela, Kārklu iela, Kārniņu ceļš, Lediņu ceļš, Klijēnu ceļš, Bauskas iela posmā no rotācijas apļa līdz Mežciemam.</t>
  </si>
  <si>
    <t>Divu pašvaldību teritorija</t>
  </si>
  <si>
    <t>Projekta idejas apraksts, vajadzības pamatojums, rezultāts</t>
  </si>
  <si>
    <t xml:space="preserve">Jelgavas pilsētas teritorijā ir vēsturiski izveidojies rūpniecisko teritoriju izvietojums. Bijušā lidlauka teritorija ir ar vislielāko brīvo (neapbūvēto) teritoriju izmantošanas potenciālu Jelgavas pilsētā ~ 300 ha platībā. Šobrīd tā ir degradēta teritorija - aizaugusi ar zāli, krūmājiem, neapbūvēta, bez uzņēmējdarbības vajadzībām atbilstošas transporta un inženierkomunikāciju (ūdensapgāde, kanalizācija, gāze, nepietiekamas elektroenerģijas jaudas u.tml.) infrastruktūras. Par šo teritoriju vairākkārt ir interesējušies ārvalstu investori, taču teritorijas iekļaušanai ekonomiskajā apritē pirmām kārtām nepieciešama transporta infrastruktūras sakārtošana un attīstība, kas nodrošinātu smagā transporta piekļuvi minētajai teritorijai, kā arī industriālo pieslēgumu izbūve. Bijušā lidlauka industriālajā rajonā zemes īpašumi galvenokārt pieder pašvaldībai, teritorijas perspektīvā plānošana nerada ierobežojumus dažāda rakstura un rūpniecisko tehnoloģiju investīciju vajadzībām. Revitalizējot degradēto teritoriju, tā tiks pielāgota jaunu uzņēmumu izvietošanai tajā, kas sekmēs nodarbinātību un ekonomisko aktivitāti Jelgavā un reģionā. 
Jelgavas pilsētas ģenplānā jau no 20.gs. 50.gadiem tika iezīmēts trasējums jaunā apvedceļa izbūvei Jelgavas pilsētas ziemeļu daļā, atbilstoši šim plānam perspektīvais Atmodas ielas posms paredzēts kā tranzīta ielas turpinājums no Dobeles šosejas līdz virzieniem: Rīga-Tukums-Ventspils (A10) un Rīga-Saldus-Liepāja (A9) uz perspektīvo transporta pārvadu pār Lielupi un Driksu, kas savienotu Dobeles šoseju un iepriekš minētos virzienus ar Kalnciema ceļu, Rīgas ielu un valsts galveno autoceļu A8 - Rīga-Jelgava-Lietuvas robeža. 
Šīs reģionālās projekta idejas ietvaros plānotā jauna tilta pār Lielupi un Driksu (no Lapskalna ielas līdz Kalnciema ceļam) ar pievadceļiem  izbūve ir daļa no Ziemeļu šķērsojuma funkcionēšanai nepieciešamās transporta infrastruktūras izbūves integrētai Jelgavas pilsētas satiksmes infrastruktūras sasaistei ar TEN-T tīklu. </t>
  </si>
  <si>
    <t xml:space="preserve">Ziemeļu šķērsojuma izbūve radīs iespēju izvēlēties alternatīvu maršrutu tranzīta, it īpaši kravas transportam, tādējādi atslogojot pilsētas centru no transporta plūsmas, nodrošinās industriālo teritoriju ap bijušo lidlauku attīstību, investīciju piesaisti, veicinās Jelgavas kā loģistikas centra attīstību, kā arī pieguļošo novadu teritoriju attīstību. 
Izbūvējot Ziemeļu šķērsojumu:
• tiks attīstīta transporta un tehniskā infrastruktūra uzņēmējdarbības attīstības aktivitātēm bijušā lidlauka un tā apkārtnes - gan pilsētas, gan novada industriālajās un degradētajās teritorijās;
• tiks noslēgts pilsētas apvedceļa loks, savienojot autoceļu P97 Jelgava—Dobele—Annenieki (Dobeles šoseju) ar Kalnciema ceļu un Loka maģistrāli, tādējādi uzlabojot sasaisti starp pilsētas ziemeļu daļu un centru, nodrošinot pilsētas maģistrālo tranzīta ielu sasaisti ar TEN-T tīklu un alternatīvu, drošu maršrutu nacionālas nozīmes tranzīta plūsmai;
• tiks pārnesta tranzīta satiksmes plūsma no pilsētas centra uz mazāk apdzīvotajiem pilsētas rajoniem;
• tiks nodrošināts papildus Lielupes šķērsojums pilsētas teritorijā dažādu risku mazināšanai un drošības uzlabošanai.
</t>
  </si>
  <si>
    <t>Nacionālā enerģētikas un klimata plāna 2021.–2030.gadam mērķis ir, uzlabojot enerģētisko drošību un sabiedrības labklājību, ilgtspējīgā, konkurētspējīgā, izmaksu efektīvā, drošā un uz tirgus principiem balstītā veidā veicināt klimatneitrālas tautsaimniecības attīstību. Virzībā uz šo mērķi, Jelgavas pilsētas pašvaldība sadarbībā ar komersantiem plāno zaļās enerģijas "salas" infrastruktūras izveidi bijušā lidlauka un tam pieguļošajās teritorijās (saules enerģija, vēja enerģija, ūdeņradis, biomasas enerģija u.c.). Zaļajā industriālajā zonā plānots izvērst inovatīvu un augstās tehnoloģijās balstītu, klimatneitrālu bioekonomikas produktu ražošanu, industriālajai teritorijai piesaistīt energoietilpīgas ražotnes, ļaujot tām ražošanā izmantot atjaunīgos energoresursus, kā arī no vēja enerģijas plānots ražot atjaunīgo ūdeņradi. 
Jelgavas pilsētas pašvaldība projekta ievaros plāno attīstīt publisko inženiertehnisko infrastruktūru (transporta infrastruktūra, dzelzceļa pievadceļa izbūve, inženierkomunikāciju pieslēgumi u.c.).</t>
  </si>
  <si>
    <t>Sadarbība ar Jelgavas novada pašvaldību.
Ietekmes uz vidi samazinājums, sociāli ekonomiskā ietekme (darba vietas, investīcijas u.c.)</t>
  </si>
  <si>
    <t>Projekta mērķis ir uzbūvēt zirņu proteīna izolāta (ar proteīna koncentrāciju virs 80%) ražotni Latvijā, ienākot pievilcīgajā un augošajā augu izcelsmes pārtikas izejvielu - zirņu olbaltumvielu tirgū. Tāpat plānots realizēt augstvērtīgos un pieprasītos blakusproduktus - cieti, ekstrūdētu zirņu apvalku, šķīstošās šķiedrvielas, lopbarības proteīnu un raugu.</t>
  </si>
  <si>
    <t>Jaunas, strauji augošas pārtikas industrijas apakšnozares attīstība, radot iespēju FOOD TECH uzņēmumu attīstībai. Paredzēts aizstāt esošo graudu izejvielas eksportu ar augstas pievienotās vērtības eksportspējīgu produktu grozu.  Importējamā lopbarības proteīna aizstājējprodukta piedāvājums vietējam tirgum, samazinot importētā lopbarības proteīna īpatsvaru par 16.5 tkst.t Plānotie nodokļi  ~ 8.2 miljoni EUR gadā Darbavietas: •65 jaunas darbavietas rūpnīcā• 15 kvalificētu agronomu –konsultantu iesaiste kooperatīvu atbalstu centros • līdz 1700  kooperatīvu biedru-zemnieku saimniecību un pārējo zemnieku  iesaiste izejvielas audzēšanā;  Zemnieki iegūs  jaunas zināšanas par zirņu audzēšanu, audzēšanas rekomendēto tehnoloģiju  un  to  izmaksu konkurētspēju.</t>
  </si>
  <si>
    <t>30 videi draudzīgu bezizmešu autobusu  iegāde un nepieciešamās uzlādes infrastruktūras izbūve.</t>
  </si>
  <si>
    <t>Sabiedriskā transporta autobusu nomaiņa pret jaunu bezizmešu autobusu radīs tūlītēju un ļoti būtisku siltumnīcefekta gāzu emisiju samazinājumu un tādējādi pozitīvu pienesumu vides uzlabojumu nodrošināšanā. Jelgavas Autobusu parks apkalpo arī Jelgavas un Ozolnieku novada teritoriju.</t>
  </si>
  <si>
    <t xml:space="preserve">Pēdējo divdesmit gadu laikā katrā Latvijas reģionā ir izveidota mūsdienu prasībām atbilstoša koncertzāle vai multifunkcionāls kultūras centrs, izņemot Zemgales reģionu. Dotajā brīdī Jelgavas kultūras nams ar nepabeigtu infrastruktūru pilda Zemgales reģiona profesionālās mākslas pieieejamības multifuncionāla centra lomu.   Jelgavas kultūras nama infrastruktūra ir daļēji novecojusi un ar nepietiekamu ietilpību, nepietiek palīgtelpu māksliniecisko kolektīvu mēģinājumiem, dekorāciju un inventāra, māksliniecisko kolektīvu tautas tērpu un teātru tērpu glabāšanai ar atbilstošu klimata kontroli, kā arī nav iespējams attīstīt kultūras pasākumu piedāvājumu. Pašvaldības sniegto kultūras pakalpojumu pieejamības uzlabošanai nepieciešama jaunas pasākumu zāles un mēģinājumu telpu izbūve pie Jelgavas kultūras nama, kā arī Jelgavas kultūras nama infrastruktūrā veicami vairāki citi uzlabojumi, lai nodrošinātu pieejamu, iekļaujošu vidi. </t>
  </si>
  <si>
    <t>Jelgava ir nacionālas nozīmes attīstības centrs, kas piedāvā kultūras pakalpojumus ne tikai Jelgavas pilsētas, bet arī apkārtējo teritoriju iedzīvotājiem, līdz ar to projektam ir reģionāla ietekme uz kultūras pakalpojuma kvalitātes un klāsta uzlabošanu reģiona iedzīvotājiem.</t>
  </si>
  <si>
    <t>Izpēte, upes gultnes tīrīšana, navigācijas zīmes upju ceļa izveidei savienojumam ar Rīgas ostu.</t>
  </si>
  <si>
    <t>Sadarbība ar Zemgales pašvaldībām Lielupes baseinā.
Ietekmes uz vidi samazinājums, sociāli ekonomiskā ietekme (darba vietas, investīcijas u.c.)</t>
  </si>
  <si>
    <t>Pilsētas tranzītielu sakārtošana savienojumam ar A8.
Miera ielas posms un Aizsargu iela ir valsts autoceļa A8 Rīga – Jelgava – Lietuvas robeža (Meitene) posms, kā arī ietilpst TEN-T ceļu vispārējā tīklā. Transportlīdzekļu diennakts vidējā kustības intensitāte ir ~18 000 aut/diennaktī, t.sk. 12% ir kravas automašīnas un to sastāvi ar pilnu masu vairāk par 12 000 kg. Tranzīta ielu posmu segums ir sliktā tehniskā stāvoklī.</t>
  </si>
  <si>
    <t>Šis ir svarīgs kravas pārvadājumu posms - tranzītiela savienojumam ar A8.</t>
  </si>
  <si>
    <t>Jelgavas pilsētā sabiedriskā transporta tīklā nav nodrošināts centrālais pasažieru pārsēšanās punkts, kur savienotos lielākā daļa maršrutu, tāpat nav nodrošināti mūsdienīgas mobilitātes principi veidot ērtu pārsēšanos no viena transporta līdzekļa uz otru. Sabiedriskajam transportam ir nozīmīga loma iedzīvotāju pārvietošanās iespēju nodrošināšanā, it īpaši lauku iedzīvotāju nokļūšanai pakalpojumu sniegšanas centros, kā arī, lai nodrošinātu reģiona līdzsvarotu un policentrisku attīstību kopumā. Šobrīd sadarbība starp pašvaldībām reģiona un starpreģionu līmenī transporta plūsmu optimizācijā pagaidām ir neapmierinoša. Neapmierinoša ir arī koordinācija starp auto un dzelzceļa pasažieru pārvadājumiem. Transporta plūsmas optimizācijas nolūkos nepieciešams autoostas un dzelzceļa stacijas izvietot vienuviet, izveidojot autostāvvietas un citu pakalpojumu infrastruktūru. 
Nepieciešama reģionālas nozīmes multimodāla satiksmes termināla (stacija, autoosta, pilsētas sabiedriskais transports) izveide.</t>
  </si>
  <si>
    <t>Reģionālas nozīmes multimodāla satiksmes termināla pakalpojumus izmantos visa reģiona iedzīvotāji.</t>
  </si>
  <si>
    <t>Valsts budžeta dotācija, pašvaldības finansējums</t>
  </si>
  <si>
    <t>Paredzēts veikt esošās veloinfrastruktūras attīstības koncepcijas izstrādi, izveidojot Jelgavas pilsētas veloinfrastruktūras tīklu un Jelgavas novada veloinfrastruktūras tīklu. Aktivitāte ietver veloceliņu izbūvi Jelgavas pilsētā: Miera iela, Aizsargu iela, Bauskas iela uz Mežciemu, Tērvetes iela, Lietuvas šoseja, Kalnciema ceļš.
Pamatojoties uz Tūrisma mārketinga stratēģiju 2018 - 2023, kur kā viena no galvenajām tendencēm izcelta ilgtspējīga tūrisma attīstība. OECD kā vienu no Latvijas konkurētspējīgākajiem tūrisma produktiem izceļ arī dabas tūrismu. Dabas tūrisma attīstības rīcības virzieni iezīmēti arī EM Pamatnostādnēs. Velo maršruti pieder pie aktīvās atpūtas dabā kategorijas. Velomaršrutu izstrāde palielināja aktīvā dabas tūrisma piedāvājumu reģionā, tika marķēt maršruti, veidotas velo kartes un velo brošūras. 407. velomaršruts aptver plašu reģiona teritoriju ( ~ 80 km), ietverot nozīmīgus kultūrvēstures un dabas objektus, kā arī kultūrvēsturiskās Zemgales ainavas. Šobrīd maršruts ved pa reģionālās nozīmes autoceļiem P95 un P103 (Jelgava - Svēte - Tērvete), kā arī pa vietējās nozīmes autoceļu V1056. Maršruta sākums un noslēgums ir Jelgavas pilsētā pie Jelgavas Sv. Trīsvienības baznīcas torņa.  Maršrutu ir iespējams pagarināt arī līdz Elejai un atpkaļ līdz Jelgavai pa valsts nozīmes (A8) un TEN - T tīkla (E77) ceļu (Eleja - Jelgava). Minētie ceļa posmi ir pielāgoti tikai automašīnām, kas velobraucējiem un gājējiem būtiski apdraud drošu pārvietošanos un maršruta veikšanu. Izveidojot velo un gājēju ceļus minētajos posmos, tiks veicināta velotūristu drošības uzlabošana un attīstīta velomaršruta 407. infrastruktūra, kā arī tiks iespējota pārvietošanās arī vietējiem iedzīvotājiem starp apdzīvotām vietām, izmantojot videi draudzīgu pārvietošanās veidu - velosipēdu. Veloceliņu izveide minētajos ceļa posmos samazinās CSN skaitu, kā arī sniegs lielāku iespēju popularizēt velomaršrutu nr. 407. kā drošu aktīvās atpūtas dabā piedāvājumu.</t>
  </si>
  <si>
    <t xml:space="preserve">•	Veloceliņu un gājēju ceļu izveidošana posmā Jelgava - Svēte - Tērvete;
•	Veloceliņu un gājēju ceļu izveidošana posmā Jelgava - Eleja;
•	Drošas velotūrisma infrastruktūras attīstība Jegavas pilsētā, Jelgavas novaā un Dobeles novadā.                                           </t>
  </si>
  <si>
    <t>Paredzēts ierīkot vai uzlabot videonovērošanas sistēmu pie pilsētas robežām, uzstādot videokameras un automašīnu numuru atpazīšanas kameras. Informāciju nodot valsts policijai un pašvaldības policijai. Dobeles šosejas, Tērvetes ielas, Lietuvas šosejas, Bauskas ielas, Aizsargu ielas rajoni.</t>
  </si>
  <si>
    <t xml:space="preserve">Pamatojoties uz Tūrisma mārketinga stratēģiju 2018 - 2023, kur galvenie mērķi ir galamērķu atpazīstamības veicināšana un konkurētspējas celšana, Zemgales klastera izveide būtiski uzlabotu sadarbību, galamērķa attīstību un celtu konkurētspēju. Šobrīd ir vērojama aktīva darbošanās pašvaldību teritoriju ietvaros, kas kavē iepēju sadarboties un realizēt lielāku tūrisma produktu veidošanu. Pašvaldību teritorijās bieži vien konkurētspēja vietējā un starptautiskā līmenī ir zema resursu trūkuma dēļ. Klastera ietvaros, veidojot spēcīgus un spilgtus tūrisma produktus, būtu iespēja panākt ceļotāju ilgāku uzturēšanos galamērķi, būtu vērojama lielāka ekonomiskā atdeve un palielinātos nakšņotāju skaits Zemgalē. </t>
  </si>
  <si>
    <t>Pamatojoties uz Tūrisma mārketinga stratēģiju 2018 - 2023, kur kā viena no galvenajām tendencēm izcelta ilgtspējīga tūrisma attīstība. OECD kā vienu no Latvijas konkurētspējīgākajiem tūrisma produktiem izceļ arī dabas tūrismu. Dabas tūrisma attīstības rīcības virzieni iezīmēti arī EM Pamatnostādnēs. Laivu braucieni pieder pie aktīvās atpūtas dabā kategorijas. Zemgalē ir bagāts upju tīklojums un tas ir viens no dabas resursiem, kuru ir svarīgi attīstīt. Šobrīd tiek istenoti un attīstīti projekti Lielupes upē "Iekustini Lielupi", kuru ietvaros tiek veidoti laivošanas maršruti un attīsīta infrastruktūra - laivu pontoni upju krastos, atpūtas vietau un stendu izvietošana. Arī svētes upei ir liels potenciāls ūdens tūrismā. Attīrot n pielāgojot Svētes upi laivošanai būs iespēja radīt jaunu laivošanas piedāvājumu Zemgalē, attīstīt Svētes upes laivošanas infrastruktūru iekļaujot nozīmīgas darabs teritorijas, kā, piemēram, Svēles palienes pļavas. Dabas parks Svētes paliene izveidots NATURA 2000 ietvaros 2004. gadā, lai nodrošinātu reto un īpaši aizsargājamo savvaļas putnu, augu sugu un biotopu aizsardzību. Svētes palienes ir Eiropas un Latvijas mēroga nozīmīga teritorija ūdensputniem pavasara caurceļošanas laikā, kad palienes teritorijā pulcējas vairāk kā 20000 īpatņu vienlaikus.  
Svētes upes gultnes pārtīrīšana no pilsētas robežas (Tērvetes ielā) līdz Dobeles šosejai, krastu nostiprināšana un rekreācijas pieejamības veicināšanas pasākumi</t>
  </si>
  <si>
    <t xml:space="preserve">•	Svētes upes attīrīšana un piemērošana laivošanai;
•	Svētes upes laivošanas infrastruktīras izveide (atpūtas vietas, piestātnes un stendi upes krastos);
•	Svētes upes laivošanas maršruta izstrāde sadarbībā ar Dobeles novadu, Jelgavas ovadu un Jelgavas pilsētu.                                           </t>
  </si>
  <si>
    <t>Pretplūdu un agrīnās apziņošanas sistēmas attīstība Jelgavā un izveide Zemgales reģionā. Plānots izstrādāt datos balstītu lēmumu pieņemšanas sistēmu, kas nodrošinātu plūdu risku draudu prognozēšanu un to ietekmes prognozēšanu. Plānots papildināt Jelgavas pilsētas interaktīvo karti un uz interaktīvās kartes bāzes izstrādāt līdzvērtīgu risinājumu reģionam. Paredzētas ūdens līmeņu mērījumu staciju uzstādīšanas Jelgavas upju baseinā, kā arī veikt upju gultnes batimetriskos uzmērījumus, lai veidotu digitālo modeli precīzai iespējamo applūstošo teritoriju modelēšanu un nodrošinātu savlaicīgu lēmumu pieņemšanu draudu mazināšanai un iedzīvotāju informēšanai, attīstot mākslīgā intelekta risinājumus, kas darbojas pēc mašīnmācīšanās principa, balstoties uz vēsturiskajiem un reāllaika datiem.</t>
  </si>
  <si>
    <t>Atjaunota LIDAR informācija Jelgavas pilsētai
Interaktīvās kartes papildinājumi
VIAS papildinājumi
Agrīnās apziņošanas sistēmas automatizācija
Hidrometeoroloģisko staciju attīstība Jelgavas pilsētā</t>
  </si>
  <si>
    <t xml:space="preserve">Izveidota ilgtspējīga sistēma digitālo kompetenču uzlabošanai, dažādām iedzīvotāju grupām Zemgales reģionā.  </t>
  </si>
  <si>
    <t xml:space="preserve">Ņemot vērā ZRKAC pieredzi  uzņēmējdarbības atbalsta pasākumu organizēšanā un izveidoto reģiona uzņēmēju sadarbības tīklu, tiks radīta metodiska platforma uzņēmējprasmju attīstīšanai plašai mērķauditorijai, tai skaitā potenciālajiem uzņēmējiem un skolu jauniešiem.  Tiks izstrādātas un  īstenotas  apmācību programmas jauniešiem par uzņēmējspēju attīstīšanu, iesaistot  Zemgales uzņēmumus un  izglītības iestāžu audzēkņus. 
1. Uzņēmēju  iedvesmas stāsti par savu pieredzi biznesa uzsākšanā un īstenošanā.     
2. Uzņēmējdarbības darbnīcas skolēniem. 
3.  Biznesa ideju ģenerēšanas spēles.  
4. Inovāciju koprades darbnīcas (radošajiem projektiem)
5. Inovāciju koprades laboratorija ( uzņēmēji, zinātnieki, skolēni)
6. Pirmie soļi starptautiskās uzņēmējdarbības jomā
Projekta mērķis ir nodrošināt platformu uzņēmēju sadarbībai, topošo uzņēmēju un jauniešu kompetenču pilnveidei uzņēmējdarbības jomā. 
Pamatojums:
 Uzņēmēji apzinās izglītības kvalitātes izšķirošo nozīmi un nepieciešamību arvien stiprināt sadarbību starp izglītību un uzņēmējdarbību. Izglītībā savukārt arvien aktuālāks kļūst teicamu mācībspēku piesaistes problēmjautājums, kas kopīgi jārisina izglītības un uzņēmējdarbības sektoram. Tāpēc uzņēmēju un skolēnu sadarbība ir ļoti nozīmīga nākotnes uzņēmēju izglītošanā. 
</t>
  </si>
  <si>
    <t>Izveidota koprades telpa uzņēmējiem,  topošajiem uzņēmējiem, skolu jaunatnei, lai nodrošinātu iespēju  apgūt uzņēmējdarbības veidošanai nepieciešamās zināšanas, prasmes un pieredzi.</t>
  </si>
  <si>
    <t xml:space="preserve">ZRKAC STEM laboratorijas tehniskā nodrošinājuma pilnveide (ZRKAC 3.stāvs). Uz minētās laboratorijas  bāzes (saturs un tehniskais nodrošinājums)  veidot profesionālās pilnveides programmas  un metodiskos materiālus Zemgales reģiona skolu dabaszinību un interešu izglītības skolotājiem sadarbībā ar Eiropas dabaszinību skolotāju asociāciju “Zinātne uz skatuves”.  
</t>
  </si>
  <si>
    <t xml:space="preserve">Laboratorijas izveide dotu iepspēju īstenot praktiskas nodarbības reģiona pedagogiem, piesaistot arī starptautiska līmeņa pasniedzējus, un būtu reāls metodiskais atbalsts kompetenču pieejā balstīta mācību satura īstenošanā. 
Programmas virzieni:
• Robotika
• Projektēšana
• Dabaszinību eksperimenti
• Matemātika
• Eko darbnīcas (zaļais kurss)
Pilnveidotas skolotāju kompetences izstrādāt un īstenot kvalitatīvas interešu izglītības programmas STEM jomā. Uzlabot interešu izglītības kvalitāti STEM jomā Zemgales reģionā.  Sekmēta reģiona ekonomiskās specializācijas jomām atbilstoša mācību un metodisko materiālu izstrāde, elastīga izglītības piedāvājuma radīšana.  </t>
  </si>
  <si>
    <t xml:space="preserve">Sekmēta reģiona ekonomiskās specializācijas jomām atbilstošu mācību un metodisko materiālu izstrāde, nodrošināts daudzpusīgs atbalsts pegagoga profesionālās kompetences pilnveidei.   </t>
  </si>
  <si>
    <t>Aktivitātes teritorijāss:
•	“Zili–zaļās” infrastruktūras  pilnveidošana Koknesē - Plāna izstrāde un  ieviešana zaļās infrastruktūras saglabāšanai, attīstībai un ainavas veidošanai gar Daugavas un Pērses upēm un no Kokneses pilsdrupām līdz Likteņdārzam
•	Aizkraukles pilsētas centrālā  laukuma un administratīvās ēkas iekšpagalmu  sakārtošana; Daugavas ūdenskrātuves piekrastes  labiekārtošana;
•	Pļaviņās - Draudzības parks pie Zviedru Skansts un  teritorija pie kultūras nama),
•	 Zaļā skvēra labiekārtošana Jaunjelgavas pilsētā.(celiņi, soliņi, riteņu statīvi, apzaļumošana un mazās arhitektoniskās formas).
•	 Stāvlaukuma labiekārtošana Vīgantes parkā Staburaga pagastā. 
•	Skrīveros-ainaviskas zaļās zonas izveide Skrīveru centrā, Amatnieku parkā, atpūtas zonu atjaunošana, aktīvās atpūtas zonas izveide ar velo trasi un dabas elementiem Dzelzceļnieku ielā, kultūras centra piegulošās teritorijas un ābeļdārza piemērošana publisko pasākumu organizēšanai. Dabas teritorijā “Satekas”, taku un atpūtas vietu atjaunošana, “Pulksteņupītes” ielejas teritorijas sakārtošana.
•	  Publiskā laukuma labiekārtošana pie Dienvidsusējas Neretā.  
•	Daugavas krastmalu  pieguļošās teritorijas sakārtošana; Aktivitātes: skvēru izveidošana-  apstādījumi, dzīvžogi un daiļdārzi. Zaļajās infrastuktūrās jāveicina saules bateriju (saules paneļu)  izmantošanu zaļo zonu apgaismojumā un mazo elektroierīču uzlādei, jāuzstāda strūklakas, āra trenažierus, bērnu rotaļu laukuma elementus, vides objekti (piemēram, saules pulkstenis), jāierīko piknika vietas un atpūtas soliņus, jāizveido laipas Daugavas krastā, jāizveido veselības baskāju takas, jāuzstāda informatīvi un izglītojoši stendi par  ūdeņu piekrastes ekosistēmām.</t>
  </si>
  <si>
    <t>Robežteritoriju funkcionalitātes loma un to pielāgošana mūsdienu lokālā un globālā kontekstā novadu teritorijas plānojumos Latvijas un Lietuvas pašvaldībās” kopprojekts Aizkraukle- Bauska</t>
  </si>
  <si>
    <t>Iestāžu pārrobežu sadarbība,, lai atrastu galvenos šķēršļus un noteiktu potenciāli kopīgās funkcionālās jomas par sniegt jaunus risinājums šiem aizvien sarežģītākiem procesiem. Piemēram, administratīvi teritoriālā reforma, iekšējās migrācijas tendences, pilsētu un lauku teritoriju attīstība demogrāfijas kontekstā, Covid – 19, bēgļu krīze, Latvijas/Lietuvas – Baltkrievijas attiecību krīze
-	Projekts var nodrošinā pieredzi robežteritoriju iestādēm (pašvaldībām) starptautiskās sadarbības jomā, paaugstināt kapacitāti un kalpot par impulsu līdzdalībai jaunās un plašākās partnerībās, tiktu stiprināta teritorijas plānošanas kapacitāte, pievienojot spēcīgāku pārrobežu perspektīvu stratēģiskās attīstības plānošanā.R17</t>
  </si>
  <si>
    <t xml:space="preserve">Saglabāt pagājušā gadsimta kultūrvēsturiskās liecības, kuras izzūd un radīt pieejamību sabiedrībai Latvijas Nacionālā muzeja krājumam, iesaistot sabiedrību un papildinot jau esošo ekspozīciju, kā arī modernizēt un  labiekārtot objekta infrastruktūru veiksmīga tūrisma galamērķa attīstīšanai, renovējot ekspozīcijai paredzēto ēku.
 Projekta realizācijas vieta Kalna iela -20. Aizkraukles pagasts, kultūras nams, kurā ierīkota  Baltijā lielākā 20.gs.2.puses kultūrvēsturiskā mantojuma ekspozīcija, kas izvietota 2000 m2 un 3 stāvos. Aizkraukles vēstures un mākslas muzeja krājumā ir 57 000 vienību ar 20.gs. 50.-80.gadu priekšmetu un  arhīva materiālu, tai skaitā vienības, kas ietvertas UNESCO kultūras mantojuma  sarakstā. Daļēji krājums ir ievietots ekspozīcijā, bet ēka ir sliktā tehniskā stāvoklī, to nepieciešama renovācija.  Gadā ekspozīciju apmeklē ap 10 000 apmeklētāju un tas otrais lielākais tūrisma objekts Aizkrauklē, aiz Pļaviņu HES vēsturiskās ekspozīcijas.  
Rezultāti: Radīta pieejamība Latvijas nacionālā muzeja krājumam, arī digitalizētajam. Paplašināta Baltijā lielāka ekspozīcija 20.gs otra puses mantojuma saglabāšanai, palielināts apmeklētāju skaits. Renovēta kultūras nama ēka, kurā notiek arī citas nemateriālā mantojuma aktivitātes – koncerti, amatiermākslas kolektīvu darbība un atrodas bibliotēka. Papildināts krājums iesaistot sabiedrību ziedot pagājušā gadsimta sadzīves un mākslas priekšmetus, dokumentus, fotogrāfijas un citas liecības. 
</t>
  </si>
  <si>
    <t>Ietekme: Modernizēta reģionāla un Baltijas mēroga ekspozīcija. Iedzīvotāji visas valsts mērogā iesaistīti mantojuma saglabāšanā, ar identitātes veicnāšānu. Ekonomisko rādītāju uzlabošana caur pievilcīgu tūrisma objektu.Latvijas popularizēšana starptautiskā mērogā caur interaktīvu tūrisma objektu.  Tiks uzlabota arī ēkas energoefektivitāte .</t>
  </si>
  <si>
    <t xml:space="preserve">       Daugavas ūdenskrātuves piekrastē, kas ir arī viena no gleznainākajām vietām Daugavas piekrastē, strauji  turpinās krastu noārdīšanās process ,kura rezultātā, ainaviskās teritorijas, takas, tūrisma objekti  paliek  zem  ūdens. Krasta erozija šajā  teritorijā  ir atkarīga no klimatiskajiem apstākļiem, un liela nozīme ir arī no  ūdens līmeņa svārstībām, ko rada Pļaviņu HES darbība.  Šobrīd Aizkraukles novada pašvaldība, sadarbībā ar LLU ainavu speciālistiem,  ir uzsākusi darbu pie  Daugavas ūdenskrātuves piekrastes ainavu koncepta izstrādes Aizkraukles pilsētā. Lai turpmāk varētu  plānot  un veidot infrastruktūru šajā teritorijā, svarīgākais priekšnoteikums ir  krastu  nostiprināšana.</t>
  </si>
  <si>
    <t>Nostiprināti Daugavas  ūdenskrātuves krastu  posmi Aizkraukles novada apdzīvotajās vietās, kurās krastu erozijas pasākumi iznīcina  unikālas ainavu  teritorijas un apdraud apdzivotās vietas ekonomisko atīstību .</t>
  </si>
  <si>
    <t xml:space="preserve">Bijušās dzelzsbetona rūpnīcas teritorijas piesārņojuma likvidācija </t>
  </si>
  <si>
    <t>Daugava  ūdenskrātuves teritorija  Aizkraukles pilsētā ir  pati skaistājkā vieta, kas, nemot  vērā, pilsētas infrastruktūras sakārtošanas (ielas, ceļi, iekškvartāli) primāro nepieciešamību, kas tika  risināta pirmkārt, ir palikusi  novārtā un  šobrīd ir  salīdzinoši  nepievilcīga. Ir izstrādāts  šīs teritorijas ainavu  koncepts un sākti infrastruktūras sakārtošanas pasākumi- izbūvēta  Stdiona iela. Nākošajā  plānošanas periodā ir  jāturpina iesāktieinfrastruktūras  sakārtošanas darbi. Aizkrauklei kā  novada administratīvajam centram, šīs teritorijas sakārtošana ir  būtiski  svarīga.  Sakartojot  teritoriju šī vieta  k''lūtu  pievilcīga arī uzņēmējie, lai  šeit domātu  par  kafejnīcu, tirdzniecības vietu izveidi, kā arī tūrisma attīstībai un iedzīvotāju atpūtai.</t>
  </si>
  <si>
    <t>Veikta Stadiona ielas atjaunošana, apgaismojuma sakārtošana Stadiona ielā, kāpņu remonts pie Aizkraukles pilsētas kultūras nama, zaļas zonas labiekārtošanas pasākumi</t>
  </si>
  <si>
    <t xml:space="preserve"> Daugavas upe un citas lielākās  ūdenstilpnes ir piemērotas ūdens tūrismam (upes vēsturiskais, kultūras un dabas mantojums, aktīvā atpūta, makšķerēšana, laivu un inventāra noma), bet nav izveidota  nepieciešamā infrastruktūra. Projekta  mērķis ir  uzlabot apstākļus ilgtspējīgai ūdenstūrisma attīstībai, paaugstinot konkurētspēju, radot jaunus tūrisma produktus un uzlabojot infrastruktūru. Projekta ietvaros paredzēts:  ūdensceļu maršruta izstrāde, laivu piestātņu izbūve, laivu nolaišanas vietu izbūve, pontonu laipu izbūve, skatu platformas izbūve, atpūtas vietu labiekārtošana (soliņi, atkritumu urnas, biotualetes, ugunskuru vietas u.c.), ūdensceļa zīmju, informatīvo stendu, norādes zīmju uzstādīšana, popularizēt ūdenstūrismu kā aktīvā tūrisma sastāvdaļu. </t>
  </si>
  <si>
    <t>Ūdens tilpņu efektīvāka izmantošana ir pamats turpmākai tūrisma attīstībai un piedāvājumu dažādošanai Zemgales reģionā.  Īstenojot projekta aktivitātes, tiks veicināta visa reģionālā attīstība un apkārtējās vides aizsardzība, paaugstinot ekoloģisko līdzsvaru un ekoloģisko pakalpojumu pielāgošanu pieaugošam rekreācijas pieprasījumam starpnovadu ietvarā.</t>
  </si>
  <si>
    <t>Mērķis - izveidot un attīstīt kopīgu velo infrastruktūru jaunizveidojamā Aizkraukles novada teritorijā, veicot ieguldījumus infrastruktūrā ar IKT risinājumiem. Velo infrastruktūras sakārtošana, uzstādot pie veloceliņiem jaunizveidojamā Aizkraukles novada parkos, prominādēs pie Daugavas, pie aktīvās atpūtas zonām, pie skolām, dzelzceļa stacijām -  viedos solus, marķējuma zīmes, norādes, informatīvas zīmes, atkritumu urnas, velosipēdu statīvi.Velo infrastruktūras attīstīšana ar viediem risinājumiem (velo celiņš - josla) savienojot Skrīverus (ap 6.5km)- Aizkraukli (ap 7 km)- Koknesi (5 km) - Pļaviņas (ap 8km).  Izveidota viedā infrastruktūra - viedās velo novietnes, viedierīču uzlādes soliņi ar solārajām baterejām, elektroskūteru nomas punkti, elektroauto uzlādes stacija ( Skrīveru stacijas laukumā). Mērķis - izveidot un attīstīt kopīgu velo infrastruktūru jaunizveidojamā Aizkraukles novada teritorijā, veicot ieguldījumus infrastruktūrā ar IKT risinājumiem. Velo infrastruktūras sakārtošana, uzstādot pie veloceliņiem jaunizveidojamā Aizkraukles novada parkos, prominādēs pie Daugavas, pie aktīvās atpūtas zonām, pie skolām, dzelzceļa stacijām -  viedos solus, marķējuma zīmes, norādes, informatīvas zīmes, atkritumu urnas, velosipēdu statīvi.Veloceliņu izveide paralēli Valsts nozīmes automaģistrālēm, starp reģiona  vai novada nozīmes attīstības centriem. Veloceliņu izbūve- Aizkraukles dz.stacija - Koknese (gar A6 šoseju), Bilstiņi – Koknese, Koknese – Kokneses pilsdrupas, Koknese -Likteņdārzs, velonovietnes.
Veloceliņa maršruts savienos tūrisma objektus, atpūtas vietas, vairākas vietējā un sabiedriskā transporta pieturvietas, naktsmītnes un sabiedriskās ēdināšanas vietas.4,733 km veloceliņš no Skrīveru centrs (vilciena stacija), Daugavas-Purapuķes ielu krustojums līdz Dendroloģiskajam parkam, kas atrodas pie Lielvārdes (Ogres novada) robežas. Potenciāli savienojams veloceliņš ar Ogres novada maršrutu (Rīgas areāla teritorija).</t>
  </si>
  <si>
    <t xml:space="preserve">Rezultāts - velo infrastruktūras sakārtošana veicinās iedzīvotāju labklājību, uzlabos drošību un sabiedrisko kārtību. Sakārtota velo infrastruktūra samazinās ietekmi uz vidi, tiks pilnvērtīgāk izmantotas iespējas, ko nodrošina mūsdienu tehnoloģijas. Tūrisma infrastrukturas un drošības veicināšana reģionā. Viedo risinājumu ieviešana nozarē un infrastukrūtas izveide. Rezultāts - velo infrastruktūras sakārtošana veicinās iedzīvotāju labklājību, uzlabos drošību un sabiedrisko kārtību. Sakārtota velo infrastruktūra samazinās ietekmi uz vidi, tiks pilnvērtīgāk izmantotas iespējas, ko nodrošina mūsdienu tehnoloģijas. </t>
  </si>
  <si>
    <t>mobilitātes pasākumi, kas  nodrošina iedzīvotāju dzīves  kvalitātes uzlabojumus un pakalpojumu  pieejamības nodrošinājumu.</t>
  </si>
  <si>
    <t>Izveidots/ paplašināts  autostāvlaukums un velo novietne</t>
  </si>
  <si>
    <t xml:space="preserve">Jaunveidojamajā Aizkraukles novada teritorijā atrodas vairāki kultūrvēsturiski un dabas objekti, Valsts aizsargājamie kultūras pieminekļi, kuriem nepieciešams uzlabot tehnisko stāvokli un nodrošināt atbalsta infrastruktūru, nepieciešamības gadījumā arī veikt arheoloģisko izpēti (Aizkrauklei - Kalna Ziedu pilskalns, Dabas parks "Daugavas ieleja" (NATURA 2000 apsaimniekošanas plāna izstrāde) un to ainavas konceptu izstrādes.  Skrīveriem - Aleksandras Briedes skulptūra - strūklaka,  Koknesei - Kokneses viduslaiku pilsdrupas (mūru stiprināšana, kultūrvēsturiskā pieminekļa saglabāšana, jaunu pakalpojumu izveide); Iršu muižas klēts - Magazīna (atvērta ekspozīcija par Baltijā lielāko vācbaltu koloniju- Hiršenhofu, kultūrvēsturiska vieta turpmākai sadarbībai ar vācbaltu kolonistu pēctečiem, veicināt kultūrvēsturiskā mantojuma Iršu muižas klēts - magazīnas saglabāšanu, attīstību un pieejamību esošajām un nākamajām paaudzēm); Vecbebru muižas komplekss (ēku saglabāšana, jaunu pakalpojumu attīstīšana. Pļaviņām - Trīslaidumu akmens mūra velvju tilts, Zviedru jeb Aiviekstes skanste - valsts nozīmes arheoloģisks piemineklis; Neretai - Vecmēmeles muižas arheologiskā izpēte, Lielzalves muižas saglabāšana un arheoloģiskā izpēte, Ērberģes muižas parka izpēte; Jaunjelgava - Staburaga pagastā Grūbeles pilskalns; Vīgantes muižas izpēte; Daugavas senlejas vēsturiskā materiāla izpēte; Sēlijas etniskā mantojuma krātuves projekts (Jelgavas ielā 45, Jaunjelgavā, tehniskais projekts jau ir izstrādāts). </t>
  </si>
  <si>
    <t>Rezultātā - kultūrvēsturisko un dabas mantojuma saglabāšana un arheoloģiskā izpēte ļautu pilnveidot un izveidot jaunus tūrisma pakalpojumus un piedāvājumus.</t>
  </si>
  <si>
    <t>1,8 ha industriālās zonas teritorija ar asfalta segumu, iežogota, robežojas ar dzelzceļa atzaru, 4 ražošanas telpas un administrācijas ēka, kurām nepieciešami energoefektivitātes uzlabošanas pasākumi.Teritorija ar pieeju dzelzceļa atzaram pilsētas rūpnieciskās ražošanas zonā, kuras attīstībai pašvaldība būtu gatava veikt ieguldījumus infrastruktūras attīstībai.</t>
  </si>
  <si>
    <t>Atbilstoši ZPR NOTEIKTAJĀM DOMINĒJOŠĀM NOZARĒM</t>
  </si>
  <si>
    <t>Esošā aizsragdambja izskalojumu atjaunošana, aizsargdambja pagarināšana no Daugavas ielas 4 līdz Rīgas ielai  11, ierīkojot dambja apgaismojumu, izbūvējot arī bruģa gājēju celiņu, ierīkojot  laivu ielaišanas vietas.  Veikti  upes gultnes padziļināšanas izpētes darbi un padziļināta upes gultni pretī dolomītu atsiju karjeram Pļaviņās.Daugavas stāvkrasta nostirprināšana un tā nobrukuma draudu novēršana Lielā Krasta ielā  posmā no Atvara ielas līdz Robežu ielai, piebērot labā krasta nogāzi ar dolomīta akmeņiem un izveidojot visas erozijai pakļautās krasta nogāzes (~ 820 m garumā) aizsarga būvi, kas sastāv no liela izmēra apbetonētiem akmeņiem, kas tiek balstīti uz īpaši izveidotas akmens prizmas atbalsta konstrukcijas.</t>
  </si>
  <si>
    <t>Uzlabota iedzīvotāju drošība,pavasara palu laikā. Dambis kā iecienīta atpūtas vieta nesteidzīgām pastaigām vai sportiskām aktivitātēm. Uzlabota infrastruktūra, lai pasargātu pieguļošās teritorijas no applūšanas un nodrošinātu tajās saimnieciskai darbībai optimālu gruntsūdens līmeni.</t>
  </si>
  <si>
    <t xml:space="preserve"> Novirzīta smagās tehnikas satiksme no Skrīveru centra - uzlabota satiksmes drošība, nodrošināts loģistikas savienojums A6 šosejai ar E22 šoseju ārpus apdzīvotām vietām, uzņēmējdarbības infrastruktūras uzlabošana tieši eksportspējīgiem uzņēmumiem, kas izmanto kravas trasnportu loģistikai (Jaunjelgavas uzņēmi: Latgran SIA, Salenieku bloks SIA, ProWood SIA, Billerudkorsas Latvia SIA,  karjeru izstrādes uzņēmumi; Aizkrauklē:  Jeldwen, AKZ; Daudzesē: mežsaimniecības uzņēmumi ZS Vairogi, vairākas lielas zemnieku saimniecības). Jaunjelgavas  un blakus esošo novadu uzņēmumiem alternatīva ir Ķeguma HES pārbrauktuve, kas ir ekonomiski neefektīvāk no loģistikas un izmešu daudzumu viedokļa.</t>
  </si>
  <si>
    <t>Veikta siltumnīcefekta gāzu emisiju samazināšana pašvaldību publisko teritorijā CO2 samazinājums. 1) samazināti nobrauktie km, patērētā degviela, CO2 izmešu samazinājums; 2) uzlabota satiksmes drošība apdzīvotā vietā, uz gājēju pārejām, mācību iestāžu tuvumā,  pagasta centrā; 3)Izveidota efektīva loģistikas infrastruktūra uzņēmējdarbības attīstībai vairāku pašvaldību ietvaros (Skrīveru, Aizkraukle, Jaunjelgava). Apvedceļa kopgarums ap 3,5 km.</t>
  </si>
  <si>
    <t>Rekonstrukcijas darbi  2,44 km garumā (ceļa posms no Purapuķes ielas līdz A6 šosejai (Klidziņai)). Virsmas nofrēzēšana, asfalta segas atjaunošana, gājēju ietves izbūve;  ielu apgaismojuma izbūve,  lietusūdens novades sistēmas ierīkošana.  Izbūvētas nobrauktuves,  atjaunots vai no jauna uzstādīts satiksmes drošības aprīkojums (ceļazīmes, signālstabiņi, barjeras). ieklāti horizontālie apzīmējumi (līnijas).</t>
  </si>
  <si>
    <t>Asfaltbetona seguma atjaunošana sociālekonomiski nozīmīgos ceļa posmos.</t>
  </si>
  <si>
    <t xml:space="preserve">Valsts nozīmes kultūras pieminekļa „Kokneses pilsdrupas” A korpusa sienas konservācija un arheoloģisko izpētes darbu veikšana. Šobrīd, laikapstākļu un  erozijas ietekmē, avārijas stāvoklī ir Daugavas puses pilsdrupu siena, kas apdraud apmeklētāju drošību, pilsdrupu pastāvēšanu un saglabāšanu ilgtermiņā. Izveidot jaunu pakalpojumu. </t>
  </si>
  <si>
    <t>Atjaunoti Valsts nozīmes kultūras pieminekļi. Izveidots jauns pakalpojums. Palielinājie vietējo un ārvalsu tūristu skaits.</t>
  </si>
  <si>
    <t>Autoceļš P79 Koknese-Ērgļi ir nozīmīga satiksmes dzīsla vairāk nekā 20 Kokneses uzņēmumiem, kuri darbojas piena lopkopības, graudkopības, metālapstrādes, būvniecības u.c. jomās. Šo uzņēmumu kopējais gada apgrozījums sasniedz gandrīz 14 miljonus euro, nodrošinot 223 darba vietas.
Ik gadu no ražošanas uzņēmumiem un saimniecībām tiek izvestas desmitiem tūkstošu tonnu gatavās produkcijas, uz uzņēmumiem tiek piegādātas izejvielas, kravas. Ik dienu vairāk nekā 200 darbinieki mēro ceļu uz un no savām darbavietām.</t>
  </si>
  <si>
    <t xml:space="preserve"> 6,9 km asfaltbetona seguma atjaunošana un 4,14 km asfaltbetona seguma izbūve</t>
  </si>
  <si>
    <t>Katru gadu nedabisko ūdenslīmeņa svārstību dēļ noārdās Daugavas krasti, iet bojā zivju ikri. Katru gadu Pļaviņu ūdenskrātuves dibenā nogulsnējas un upes dzīvību smacē no augšteces plūstošās dūņas, smiltis un atkritumi, kas nogulsnējas Likteņdārza līcī, radot nepatīkamu smaku. Katru dienu samazinās stāvošās upes pašattīrīšanās spēks un ūdens kvalitāte. Tas ir novedis pie tā, ka šī Daugavas plūsmas zona (Likteņdārza līcis) vasarā zied, organiskās vielas nogulsnējas un līcis sāk aizaugt, radot nepievilcīgu skatu un nepatīkamu gaisa piesārņojumu. Lai novērstu ūdens virsmas ziedēšanu siltajā gada laikā un atjaunotu Daugavas ūdens straumes tecējuma, plūsmu, veidojot skābekļa pieplūdumu un ūdens apmaiņas procesus ceļā ir ūdensaugu izpļaušana, nopļauto ūdensaugu izcelšana krastā, dūņu pārsūknēšana krastā un gultnes padziļināšana. Nepieciešams veikt krastu labiekārtošanas darbus</t>
  </si>
  <si>
    <t>Uzlabot apstākļus ilgtspējīgai tūrisma attīstībai vienam no Zemgales reģiona nozīmīgākajiem tūrisma un latviešu nacionālās identitātes objektiem - Likteņdārzam, sekmējot kvalitatīvas un sakārtotas infrastruktūras izveidi atbilstoši mūsdienu prasībām.</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</si>
  <si>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</si>
  <si>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</si>
  <si>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</si>
  <si>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</si>
  <si>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</si>
  <si>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</si>
  <si>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</si>
  <si>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</si>
  <si>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</si>
  <si>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</si>
  <si>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</si>
  <si>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</si>
  <si>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</si>
  <si>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</si>
  <si>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</si>
  <si>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</si>
  <si>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</si>
  <si>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</si>
  <si>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 xml:space="preserve">II Gājēju un velo celiņu izbūve Bauskas teritorijā: projekta mērķis ir izbūvēt jaunus apvienotos gājēju un veloceliņus Bauskas novada teritorijā, lai uzlabotu satiksmes drošību un drošu iedzīvotāju kustību novadā.
Galvenās darbības iekļauj apvienoto gājēju un veloceliņu izbūvi posmos:
• Bauska - Janeikas, no Dārza iela 62 līdz Strauta ielai (1,12 km)                             •Bauska-plānotā Rail Baltic Bauskas pasažieru stacija (4 km)
• Bauska - Mežotnes iela -  līdz Z/S Nameji (1,13 km) 
• Bauska – Draudzības iela - Veternārā klīnika- 1,1 km.   - Likverteni (Bauska - P87 - līdz Likvertenu ciemam (7,40 km). 
Kopējais izbūvējamo gājēju un veloceliņu garums 14,70 km
Augstāk minētajos ceļa posmos nav gājēju ietves, iedzīvotāji pārvietojas gar ceļa malu, ceļa zaļo zonu. Plānots izbūvēt apvienoto gājēju un veloceliņu 2,50 m platumā. III Veloinfrastruktūras attīstība Vecumnieku teritorijā: 
Veloinfrastruktūras tīklam nav ievērots nepārtrauktības princips, kas ir visbūtiskākais, lai velosipēdists sasniegtu savu vēlamo galamērķi. Izveidot velobraucēju celiņus Vecumnieki - Baldone - Salaspils virziens; 
Vecumnieki - Ķegums virziens, Vecumnieki - Beibeži - Misa - Iecava un  Kurmenes, Skaistkalnes, Valles, Bārbeles pagasta centros, savienot tos ar iedzīvotāju apmeklētām un tūristu interesējošām vietām. IV Veloceļa izveide Bauska - Lepšas - Priedītes 
Zemgales ainaviskais ceļš dabas parka "Bauska"  teritorijā (apskates objekti Lielupe, Ziedoņu kaļķiežu atsegumi, Bornsmindes parks). 
Mērķis: individuālo velo tūristu plūsmas novirzīšana maršrutā Bauska - Rundāles pils  no P103, kas ir intensīvas satiksmes ceļš; līdz ar to arī satiksmes drošības palielināšana. Iekļaujas potenciālā velo maršrutā ar valsts nozīmes kultūrvēstures un tūrisma objektiem (t.sk. Rundāles pils, Svitenes muiža, I.Ziedoņa 1836 Leišmalītes ceļš)
Nepieciešamie infrastruktūras uzlabojumi: 
Rundāles teritorijā nepieciešams veikt ceļa posma “Mežotnes stacija - Priedītes” rekonstrukciju (3,3 km), ieskaitot tehniskā projekta izstrādi. </t>
  </si>
  <si>
    <t>Velotransports ir ilgtspējīgas transporta nozares sastāvdaļa, kas palielina sabiedrības mobilitātes iespējas, paplašina aktīvā tūrisma iespējas un aktivitātes ģimenēm ar bērniem.  Īstenojot projektu, tiks sniegts atbalsts velo infrastruktūras izbūvei, radīta drošāka vide iedzīvotājiem, veicināta to pārvietošanās ar kājām un velosipēdu. Rezultātā tiks sniegts atbalsts publiskajai infrastruktūrai, kas veicinās tūrisma un uzņēmējdarbības attīstību, uzlabos vides kvalitāti, iedzīvotāju veselību un ļaus ietaupīt finanses.
Uzlabojot un izveidojot velosatiksmes infrastruktūru, tiktu izveidota transporta sistēma, kas samazina pārvietošanās ietekmi uz infrastruktūru, dabu un vēsturisko apbūvi, attīstītu veselīgu dzīves veidu, sekmētu un dažādotu tūrisma produktu attīstību.</t>
  </si>
  <si>
    <t>Projekta „Ilgtspējīgas mobilitātes veicināšana Bauskas pilsētā” mērķis ir ilgtspējīgas un daudzveidīgas mobilitātes veicināšana Bauskas pilsētas tranzīta koridorā, lai nodrošinātu efektīvu satiksmes organizāciju, optimizētu transporta plūsmu, samazinātu transportlīdzekļu radītās SEG emisijas. 
Projekts paredz pilsētvides uzlabošanu, atbalstot viedos risinājumus efektīvākai satiksmes organizēšanai, (atbalsts viedo luksoforu/ digitālo sensoru uzstādīšanai, citu tehnoloģiju piemērošanai ielu caurlaidspējas pavairošanai un transporta radītās ietekmes uz vidi mazināšanai). 
Projektā tiks veikta Kalna ielas (no Uzvaras ielas līdz Draudzības ielai) pārbūve –0,9 km, paredzot četru joslu pārveidošanu par divām joslām, viena brauktuve katrā virzienā 3m plata un pa vidu sadalošā josla  ar zaļo zonu vai ar iezīmētiem elementiem. Izbūvēts apļveida krustojums Draudzības Kalna ielā.
Šobrīd brauktuve Kalna ielā  atrodas 2,14m no ēku sienas valsts pilsētbūvniecības piemineklī Bauskas vecpilsēta. Kalna un Zaļā ir pilsētā visnoslogotākās ielas, kas šķērso Bauskas pilsētas vēsturisko centru un kurām tieši pieguļ blīvi apbūvētas publiskās un dzīvojamās apbūves teritorijas. Kravas transporta līdzekļu plūsma būtiski noslogo centrālo krustojumu un negatīvi ietekmē ceļu satiksmes drošību, rada ekoloģiskās problēmas pilsētā. 2019.gada pētījumu dati liecina, ka summārā transporta plūsma Kalna zaļas ielas aplī svārstās no 34 818 automašīnām diennaktī līdz 42 676 automašīnām diennaktī, tai skaitā smagais transports 9103 automašīnas.  Minētā transporta plūsma pa Kalna ielu rada pastāvīgu ietekmi uz ēkām Kalna ielā, rada risku ēkas konstrukciju viendabīgumam un iespējamai ēku sabrukšanai.</t>
  </si>
  <si>
    <t>Tiks pārbūvēta Kalna iela (no Uzvaras ielas līdz Draudzības ielai) 0,9 km garumā, paredzot četru joslu pārveidošanu par divām joslām, viena brauktuve katrā virzienā 3m plata un pa vidu sadalošā josla  ar zaļo zonu vai ar iezīmētiem elementiem. Izbūvēts apļveida krustojums Draudzības Kalna ielā. Iebrauktuvei virzienā no Rīgas paredzēts veidot drošības saliņas, tādējādi sašaurinot ielu, lai samazinātu braukšanas ātrumu un radot iespēju izveidot velojoslu, kas atdalīta no brauktuves ar zemiem gumijas vai betona bortiem, samazinot vibrāciju. Īstenojot projektu, samazināsies braukšanas ātrums un piesārņojums, tiks radīta drošāka vide iedzīvotājiem, veicināta to pārvietošanās ar kājām un velosipēdu. Rezultātā tiks sniegts atbalsts publiskajai infrastruktūrai, kas nepieciešama arī uzņēmējdarbības attīstībai.</t>
  </si>
  <si>
    <t xml:space="preserve">Lai saglabātu Bauskas vecpilsētu kā nacionālās kultūras vērtību un nodrošinātu tūrisma un saistīto nozaru attīstību, vecpilsētas infrastruktūras attīstība ir viens no Bauskas ilgtermiņa mērķiem 2030.gadam: 
Septiņu ielas posmu pārbūve paredzēta 3 472 m garumā, esošās brauktuves un ietvju segas rekonstrukcija izbūvējot vēsturisko bruģi. 
Plūdoņu iela un Rātslaukums 2.kārta (ERAF), Rūpniecības iela,  Baznīcas ielas posms, Saules iela, Strautnieku iela, Kalēju iela, Rijas iela - valsts nozīmes pilsētbūvniecības piemineklis (valsts aizsardzības Nr.7425). 
1)Veikta Plūdoņa ielas pārbūve no Kalna ielas līdz Pasta ielai, Rātslaukuma 2.kārtas izbūve ieklājot bruģi; Plūdoņa ielas 110 m un tās saistītās infrastruktūras pārbūve no Kalna ielas līdz Pasta ielai, ieklājot bruģi, inženierinfrastruktūras izbūve; rātslaukuma 2.kārtas izbūve ieklājot bruģi (3000m2), izveidoti apstādījumi, nodrošināta vides pieejamība, Pasta ielas posma pārbūve (70m2).
2)Gājēju celiņa uz Bauskas pili no stāvlaukuma līdz tiltiņam atjaunošana Bauskas pils teritorijā – būvprojekta izstrāde un būvdarbi.
3) Rūpniecības iela (no Baznīcas līdz Kalna iela) 161 m, 632 m2Banka: Valsts kase
4) Baznīcas iela ( Kalna iela – Rīgas iela- Mēmele) 520 m
5) Saules iela (no Rīgas iela_ Plūdoņa iela – Dārza ielai) 420 m
6) Kalēju iela ( Rīgas iela- Plūdoņa iela- Kalna iela- Rūpniecības iela) kopā 860m
7) Strautnieku iela 280 m 
8) Rijas iela (Salātu iela- Slimnīcas iela- Kalna iela) 650 m, 150 m brauktuve;  500m gājēju/veloceliņš
</t>
  </si>
  <si>
    <t xml:space="preserve">Attīstīt konkurētspējīgu tūrisma galamērķu izveidi un attīstību (pašvaldības publiskās ārtelpas atīstību), ID 3.6.1., 3.6.2., 7.1.2., 7.1.3. , 7.1.4. </t>
  </si>
  <si>
    <t xml:space="preserve">Viedie risinājumu un infrastruktūra: veikt industriālās teritorijas meliorācijas darbus, virsūdeņu novadīšanu; perspektīvo ielu plānošana, projektēšana un izbūve: 1)Jaunās ielas izbūve 977 m;  būvprojekta izstrāde ,  sagatavošanas darbi (virsmas izlīdzināšana – frēzēšana), pamatnes stiprināšana, inženiertīklu izbūve,  zemes darbi, seguma izbūve,  caurteku un konstrukciju montāža,  aprīkojums un labiekārtošana. 2)Šarlotes ielas  izbūve (881 m)  ielas turpinājumam brauktuves platums – 4,50 m, nomales platums – 0,50 m. Tiks veikta zaļās zonas atjaunošana ~ 1,50 m platumā abās ielas pusēs; 3)Infrastruktūras izbūve elektroapgādes jaudu nodrošināšanai industriālajā teritorijā;  4)Mārketinga un investīciju piesaistes pasākumi.  5)Industriālās teritorijas apsaimniekošanas nodrošināšana. 
</t>
  </si>
  <si>
    <t>Uzlabota UZŅĒMĒJDARBĪBAS VIDE un Izbūvēta infrastruktūras Bauskas industriālajā teritorijā, R 3.1.4.</t>
  </si>
  <si>
    <t xml:space="preserve">Uzlabota  apdzīvoto vietu savienojamība un mobilitāte. Bauskas, Iecavas un Vecumnieku iedzīvotājiem uzlabota  reģiona centra pieejamība un tagadnes un nākotnes darba vietu peejamība. 
Uzlabota jaunizveidojamā Bauskas novada iedzīvotāju ikdienas mobilitāte, darba tirgus pieejamība, attīstības centra sniegto pakalpojumu pieejamība. Nealiekamo glābšanas dienestu pakalpojuma sniegšanas/nokļuves laika samazināšana.
Attīstot autoceļu tīklus, tiktu izveidota transporta sistēma, kas veicina ekonomisko izaugsmi, reģenerāciju un  plaukstošu vietējo ekonomiku, kā arī veiksmīgi nodrošina sabiedrības un uzņēmējdarbības izaugsmi. 
Projektu īstenošana pozitīvi ietekmēs reģiona policentrisku attīstību, nodrošinot reģiona ceļu tīklu kvalitātes uzlabošanas, nozīmīgu galamērķu sasniedzamības uzlabošanu un ceļā pavadītā laika samazināšanos.       </t>
  </si>
  <si>
    <t xml:space="preserve">Rail Baltica projekta īstenošana: pasažieru staciju Bauskā un Iecavā izbūve,  apkopes stacija Iecavā. Jaunizveidojamā novada saistītās uzņēmējdarbības un infrastruktūras attīstība.
„Park &amp;ride", ēdināšanas un citu pakalpojumu attīstība šajās teritorijās. Tiks veicināta uzņēmējdarbības attīstība un vicināta nodarbinātība, radot jaunas darba vietas. Nepieciešams izbūvēt atbalsta infrastruktūru - piebraucamie ceļi, inženierkomunikācijas, stāvlaukumi, pasažieru stacija.  Vēlams  strādāt pie pilnīgas kravu pārlikšanas uz dzelzceļu.
R 4.2.2., 4.2.5., 4.2.7. </t>
  </si>
  <si>
    <t>Nodrošināta apdzīvoto vietu savienojamība, uzlabota  reģiona centra pieejamība un tagadnes un nākotnes darba vietu peejamība. Uzlabota jaunizveidojamā Bauskas novada iedzīvotāju ikdienas pārvietošanās. Sasniedzms ievērojams C02 ietaupījums, samazinot kravas transportu uz starptautiskām maģistrālēm,  iespējams, vairs nebūs nepieciešami vairāki apvedceļi.</t>
  </si>
  <si>
    <t xml:space="preserve">Izglītības iestādes pieejamības nodrošināšanā un uzlabošanā, paredz finanšu resursu taupību, palielina sekmīgu  nosacījumu ievērošanu, lai intregrētu sabiedrību izglītoties  atbilstoši sakārtotā infrastruktūrā un drošā vidē.
Ārējā lifta izbūve sniedz iespēju cilvēkiem ar īpašām vajadzībām iekļūt skolas korpusā. 
Lai samazinātu elektroenerģijas izmaksas , nātrija lampu gaismekļi jāaizstāj ar LED apgaismojumu. 
Pārbūvējot skolas lietus ūdeņu sistēmu, netiek nopludināti gājēju celiņi un iespēja izveidot lietus ūdeņu uzkrāšanas rezervuāru.
</t>
  </si>
  <si>
    <t xml:space="preserve">Nepietiekams nodrošinājums ar  lauksaimnieciska rakstura profesijām dod iespēju tās sagatavot Saulaines izglītības iestādē. (KLT Saulaines Teritoriālajā struktūrvienībā)
Uzcelta mācību labaratorija – siltumnīca, sniedz iespēju nesezonas laikā veikt praktisko apmācību profesionālo mācību programmu apguvējiem, pieaugušo un tālākizglītības interesentiem. Praktiskās nodarbības siltumnīcā sniedz iespēju teoriju un praksi apgūt vienuviet praktizēties , audzēt stādus, apgūt jaunāko tehnoloģiju iespējas Piedāvāt sadarbības iespējas Bauskas apvienotā novada dārzeņu, ziedu siltumnīcu kompleksu uzņēmējiem.
Iespēja piedāvāt IP „ Datorsistēmu tehniķis”, kā pieaugušo un tālākizglītības programmās.
Pilnveidojot materiāltehnisko bāzi, iespējams izglītoties profesionāli iekārtotā birojā ar starptautiskām profesionālām viesnīcas vadības programmu sistēmām.
Pastāv reģionālais pieprasījums pēc profesijām  - pavārs, pavāra palīgs, konditors,  tālākizglītības ciklā arī - virtuves strādnieks.
</t>
  </si>
  <si>
    <t>Reģionālajās vajadzībās balstītas izglītības attīstība un kvalitātes nodrošināšana; inovāciju pārnese; mērķēta darba spēka sagatavošana reģiona uzņēmējiem kā abpusējas sadarbības rezultāts. Iedzīvotāju aizplūšanas (depopulācijas) mazināšana</t>
  </si>
  <si>
    <t xml:space="preserve">Vienota kontaktu centra platformas izveide operatīvo dienestu darba atbalstam un publisko pakalpojumu piegādei, un to lietotāju apmācība.
</t>
  </si>
  <si>
    <t xml:space="preserve">R 8.3.3. , R 8.3.4. </t>
  </si>
  <si>
    <t>Invazīvo sugu apkarošana – Sosnovska latvānis un Kānādas zeltslotiņa. Spānijas kailgliemežu apkarošanas pasākumu ieviešana; invazaīvās  sugas izplatās nekontrolēti dabas teritorijās.
R5.3.2</t>
  </si>
  <si>
    <t>Projektā  paredzētajiem invazīvo sugu ierobežošanas pasākumiem būs pozitīva ietekme uz  Bauskas novada teritorijā esošajiem īpaši aizsargājamiem biotopiem un retajām augu augām. Tie pozitīvi ietekmēs arī citas teritorijas, lai panāktu, ka invazīvās sugas neizplatīsies tālāk.</t>
  </si>
  <si>
    <t>Lielupes   baseina   apsaimniekošanas pasākumu realizācija uzlabos virszemes ūdeņu kvalitāti  un  nodrošinās  esošās  kvalitātes  nepasliktināšanos  visā  baseina  teritorijā, kā arī tiks attīstīta un uzlabota infrastruktūra.</t>
  </si>
  <si>
    <r>
      <t xml:space="preserve">Rekonstruētas 3 ēkas Rundāles pils tuvumā, pielāgotas uzņēmējdarbības veikšanai, degradētas vides sakārtošana,  tūrisma pakalpojumu  attīstības veicināšanai Rundāles novadā. Tūrisma informācijas punkta izveide.
</t>
    </r>
    <r>
      <rPr>
        <b/>
        <sz val="11"/>
        <color rgb="FF000000"/>
        <rFont val="Arial"/>
        <family val="2"/>
        <charset val="186"/>
      </rPr>
      <t/>
    </r>
  </si>
  <si>
    <t>Kopprojekts: Industriālā parka attīstība un jaunu uzņēmumu ienākšana:  Dārza,  Rūpniecības, Bitēnu iela Aizkrauklē; Šarlotes, Biržu un Jaunā iela Bauskā.</t>
  </si>
  <si>
    <t xml:space="preserve">Infrastruktūras izbūve un mārketinga pasākumu īstenošana. </t>
  </si>
  <si>
    <t>Attīstīt pasākumu kompleksu energoefektivitātes uzlabošanai, tai sk. automatizēta ēku pārvaldības sistēmas attīstīšana un energoefektīvu pasākumu nodrošināšana (alokatori, u.c, ēku energosertifikācija)</t>
  </si>
  <si>
    <t>Tiks attīstīti pasākumu kompleksi energoefektivitātes uzlabošanai, tai sk. automatizētas ēku pārvaldības sistēmas attīstīšana un energoefektīvu pasākumu nodrošināšana (alokatori, u.c, ēku energosertifikācija)</t>
  </si>
  <si>
    <t>Veloceliņu izveide, lai attīstītu pakalpojumu pieejamību un iedzīvotāju kustību. Prioritārā secībā, sākotnēji risinot satiksmes drošības jautājumus, iedzīvotāju mobilitāti no pagastiem uz pilsētas centru un otrādi – pakalpojumu sniegšanas vietām, izglītības, kultūras iestādēm, tūrisma objektiem, uzņēmumiem (uzņēmējdarbības attīstība) u. tml. Garākos maršrutos izbūvējot  velosipēdu apkopes punktus (viedos solus ar velo apkopes komplektiem)
Maršrutos:
Jelgava-  Eleja- Bauska- tūrismus, kultūra, darba spēka migrācija+ (ar kultūras mantojuma izmantošanu saistīta būvniecība un brīvdabas estrāde Elejas muižas parkā)
Jelgava Eleja- Tērvete - tūrisms, kultūra, darba spēka migrācija
Jegava- Jaunsvirlauka - tūrisms, kultūra, darba spēka migrācija
Jelgava-Zaļenieki- Tērvete- tūrisms, kultūra,  darba spēka migrācija
Jelgava-Glūda- Dobele -  darba spēka migrācija, tūrisms, kultūra
Jelgava- Līvbērze-Jaunbērze-darba spēka un skolēnu migrācija, kultūra, tūrisms
Jelgava- Kalnciems - Jūrmala- tūrisms, kultūra,  darba spēka migrācija
Dalbe - Ozolnieki - darb spēka un skolēnu migracija
Āne - Jelgava - darb spēka un skolēnu migracija 
Emburga - Staļģene - tūrisms, kultūra, darba spēka un skolēnu migracija
Garoza - Āne - darba spēka un skolēnu migracija.  Un skatīt iepriekš ZPR nosūtītos grafiskos materiālus</t>
  </si>
  <si>
    <t xml:space="preserve">Tiek izbūvēti velo-gājēju celiņi ar velosipēdu apkopes punktiem, uzlabojot satiksmes drošību un nodrošinot piekļuvi tūrisma un kultūras objektiem, veicinot uzņēmējdarbību. Kā arī tiek nodrošināta darba spēka migrācija uz/no darba vietām.
Tiks uzlabota iedzīvotāju dzīves kvalitāte
</t>
  </si>
  <si>
    <t xml:space="preserve">Informācijas sistēmu integrācija (valsts IS + pašvaldību IS). Interneta jaudas nodrošināšana lauku teritorijā. Bezvadu (WiFi) infrastruktūras attīstīšana. Drošības pārvaldības risinājumu ieviešana.
C02 uzskaite, kas mēra izmešus apdzīvotās vietās un publiskās telpās, kā arī ietaupīto C02 apjomu.
Publisko pakalpojumu infrastruktūras un viedu monotoringa instrumentu attīstība (ūdens apgāde, kanalizācija,atkritumu apsaimniekošana utml.). 
Automatizēta ēku pārvaldības sistēmas attīstīšana un energoefektīvu pasākumu nodrošināšana.
Viedais āra apgaismojums, kas ļauj ieekonomēt elektroenerģiju, kā arī monitorēt infrastruktūras kvalitāti (piem.ja tiek izsista vai izdeg spuldze, ziņojums pienāk atbildīgajiem dienestiem).
Transporta plūsmu monitorings un vieda pārvaldība ceļu infrastruktūras saudzēšanai. Numuru lasīšana un viedas ceļazīmes var palīdzēt optimizēt kravu transporta radītos bojājumus ceļu infrastruktūrā.
Viedas gājēju pārejas ar satiksmes monitoringa sistēmu.
</t>
  </si>
  <si>
    <t>Sakārtota infrastruktūra, izveidota  jauna, ieviesti un attīstīti viedi pakalpojumi</t>
  </si>
  <si>
    <t>Plānošanas reģionu pašvaldību kapacitātes, zināšanu un administratīvo procesu uzlabošana. Veicināt nozaru koordinatoru sadarbību -izglītības, sociālajā, kultūras, vides un enerģētikas, tūrisma, drošības - jomās, lai attīstītu pakalpojumu pieejamību iedzīvotājiem, kā arī reģiona kapacitātes un kompetences celšana. Sadarbība pašvaldīvas iekšienē kā arī ar NVO,  uzņēmējiem un zinātnes institūcijām. Inovatīvi pārvaldības un sadarbības risinājumi.</t>
  </si>
  <si>
    <t>Tiks nodrošonāta plānošanas reģiona pašvaldību kapacitātes, zināšanu un administratīvo procesu uzlabošana</t>
  </si>
  <si>
    <t>Ģeotermālā enerģija ir enerģijas avots, kas nav atkarīgs no importētajiem enerģijas resursiem, to cenu kāpumiem un krājumu izmaiņām. Šis enerģijas avots ir nekaitīgs apkārtējai videi un ir īpaši stabils, jo zemes siltums pastāvīgi tiek starots no zemes dzīlēm, un katru gadu lietus un kūstošais sniegs piegādā papildus ūdeni ģeotermāliem rezervuāriem. Ģeotermālo rezervuāru ražība var būt stabila simtiem gadu.
Ģeotermālās enerģijas attīstībai ir lielas priekšrocības, jo šī enerģija ir ar zemākām siltumenerģijas izmaksām ilglaicīgā periodā.            
Ir vairākas potenciālās teritorijas, kur varētu attīstīt lauksaimniecības, akvakultūras un ražošanas procesus. ģeotermālās enerģijas attīstībai ir lielas priekšrocības, jo varētu nodrošināt enerģiju ar zemākām siltumenerģijas izmaksām ilglaicīgā periodā.
izpēte un būvniecība</t>
  </si>
  <si>
    <t>Infrastruktūras izveidošana, uzņēmējdarbības attīstīšana, jaunu darba vietu radīšana.
Ģeotermālās enerģijas izmantošana  ir iespējama vairākos veidos:
• siltumapgāde un dzesēšana, iekļaujot arī centralizēto siltumapgādi;
• peldbaseini, vannas, pirtis un balneoloģija;
• lauksaimniecība;
• akvakultūra;
•  ražošana ( ir interese no dažādiem uzņēmējiem).
Iespējams izbūvēt arī pirmo kūrortu Latvijā, kur tiek izmantota ģeotermālā enerģija, blakus Latvijas – Lietuvas ceļam.</t>
  </si>
  <si>
    <t>Veikt Lielupes, Svētes un Iecavas  upju plūdu modelēšanu; izstrādāt un ieviest elektronisko sistēmu plūdu monitoringam Lielupes upes baseinā; nodrošinot iespēju paredzēt plūdus pēc iespējas savlaicīgāk; Izstrādāt tiešsaistes rīku, kas nodrošinātu publisku pieeju plūdu monitoringa datiem; Izstrādāt agrās brīdināšanas sistēmu plūdu gadījumā, lai maksimāli samazinātu potenciālos plūdu radītos zaudējumus; Izstrādāt pasākumu plānu reaģēšanai plūdu gadījumā. Mazo upju atveseļošanas pasākumi. 
Punktveida piesārņojuma likvidēšana apdzīvotajās vietās pie upēm.
Sadzīves atkritumu poligona infrastruktūras attīstība.
Drošības un palīdzības dienestu ātrās reaģēšanas un saskaņotas rīcības plāns un apmācibu un komunikācījas sistēmas ieviešana un atbilstošs aprīkojums. 
Iedzīvotāju un nevalstisko organizāciju iesaistīšana sabiedrības drošības veicināšanā(rīcības plāns, grupu apmācības, preventīvie pasākumi un aprīkojums).</t>
  </si>
  <si>
    <t>Droša vide, informēta sabiedrība, saskaņota rīcība starp dažādām institūcijām mazina draudu riskus. 
Samazināts upju piesārņojums.
Katru gadu poligona rekultivācijai nepieciešams veidot uzkrājumu, nākamās kārtas rekultivācijai.
Sakārtota infrastruktūra atjaunojamo energoresursu ieguvei.</t>
  </si>
  <si>
    <t xml:space="preserve">Laipu, atpūtas vietu izveide Lielupes u.c. upju krastos, lai nodrošinātu infrastruktūru ūdens tūristiem un veidotu jaunus ūdens tūrisma piedāvājumus. Piestātņu izveide, labiekārtošana un aprīkošana ar informācijas stendiem un laipām Lielupes baseina upēs novada teritorijā </t>
  </si>
  <si>
    <t xml:space="preserve">Tiks izveidota ūdenstūrisma infrastruktūra. </t>
  </si>
  <si>
    <t xml:space="preserve"> Zaļā muižskola , tās piedāvājuma attīstība izglītības un tūrisma sinerģijā, energoefektivātes projekta īstenošana muižas ēkā un Līkajā mājā. </t>
  </si>
  <si>
    <t>Tiks Zaļenieku komerciālās un amatniecības vidusskolas attīstība.</t>
  </si>
  <si>
    <t>Ilgtspējīga, veselīga, bezatkritumu (zaļais kurss) ēdināšanas pakalpojuma attīstīšana izglītības iestādēs, pārņemot Skandināvu pieredzi. Atvērtā virtuve – vaļējie stendi (skolēns pats izvēlas porcijas sastāvu un daudzumu). Tātad, jāiekārto atbilstoša vide, trauki. Ēdiens gatavots no vietējiem, sezonāliem produktiem, atbilstoši dažādām diētām, piemēram, bezglutēna, vegānu, u.tml. (ēdienkartes sastādīšana, sadarbībā ar LLU. Iepirkuma veidošana pārtikas iegādei no vietējiem uzņēmējiem). Skolu, ēdinātāju apmācība. Ja iesniedz reģions vai pašvaldība priekš visiem (pilotprojkets)</t>
  </si>
  <si>
    <t xml:space="preserve">Tiks izveidota ilgtspējīga, veselīga, bezatkritumu (zaļais kurss) ēdināšanas pakalpojuma attīstīšana izglītības iestādēs. </t>
  </si>
  <si>
    <t>skatīt iepriekš ZPR iesniegto informāciju</t>
  </si>
  <si>
    <t>Pieaug iedzīvotāju vēlme izmantot stāvparku jeb „park &amp; ride” shēmu nokļūšanai darba vietās. Novadā jau izbūvēto autostāvlaukumu kapacitāte ir nepietiekama, nepieciešama to paplašināšana</t>
  </si>
  <si>
    <t>Zaļās enerģijas avots uzņēmuma ražošanas un tehnoloģiskajos procesos • Vēja parks kā atjaunīgo enerģijas nesēju avots</t>
  </si>
  <si>
    <t>Pašpatēriņš kūdras ražotnē • Siltumnīcu kompleksi stādu audzēšanai vietējam patēriņam un eksportam • Inovatīvu ražotņu ar augstu energoietilpību un pievienoto vērtību piesaiste • Inovatīvu un augstās tehnoloģijās balstītu bioekonomikas produktu ražošana • Energoietilpīgu - klimatneitrālu produktu ražošana • Atjaunīgā - tīrā ūdeņraža ražošana no «zaļās» enerģijas</t>
  </si>
  <si>
    <t>Pielikums Nr. 7.1. Attīstības programmai 2021-2027.gadam</t>
  </si>
  <si>
    <t>Zemgales plānošanas reģions</t>
  </si>
  <si>
    <t>Izglītības piedāvājuma pilnveidošana, izglītības pārvalžu kapacitātes stiprināšana.</t>
  </si>
  <si>
    <t>Robežteritoriju funkcionalitātes loma un to pielāgošana mūsdienu lokālā un globālā kontekstā novadu teritorijas plānojumos Latvijas un Lietuvas pašvaldībās  (plānošana, kapacitāte)</t>
  </si>
  <si>
    <t xml:space="preserve">Ilgtspējīga, veselīga, bezatkritumu (zaļais kurss) ēdināšanas pakalpojuma attīstīšana izglītības iestādēs </t>
  </si>
  <si>
    <t>Klimata pārmaiņu izpausmju un ekstrēmu reaģēšanas un novēršanas pasākumi</t>
  </si>
  <si>
    <t>Teritoriju ekosistēmu pakalpojumu attīstība, ainavu koncepti, zaļās un zilās infrastruktūras uzlabošana</t>
  </si>
  <si>
    <t>Upju gultņu tīrīšana, punktveida piesārņojuma likvidēšana</t>
  </si>
  <si>
    <t>Atkritumu apsaimniekošanas pilnveidošana</t>
  </si>
  <si>
    <t xml:space="preserve">Aktīvas un veselīgas novecošanas veicināšana </t>
  </si>
  <si>
    <t>Vietējās kopienas daudzfunkcionālo centru attīstība (OQTOPUS II)</t>
  </si>
  <si>
    <t xml:space="preserve">Sociālā uzņēmējdarbība </t>
  </si>
  <si>
    <t xml:space="preserve">Pārrobežu viedie risinājumi tūrisma piedāvājumā /Digitāli pieejama un pievilcīga pierobeža. </t>
  </si>
  <si>
    <t>Interaktīvie Dabas izglītības centri, Ainavas pieejamības veicināšana.</t>
  </si>
  <si>
    <t>Radošās kultūrtelpas/Radošā pierobeža</t>
  </si>
  <si>
    <t>P6, P3</t>
  </si>
  <si>
    <t>N/a</t>
  </si>
  <si>
    <t xml:space="preserve">kapacitātes celšana publisko pakalpojumu vadības un efektivitātes uzlabošanai, sadarbības veicināšanai.
 Digitālās platformas ar augsta līmeņa informācijas tehnoloģijām izveide. Izglītības programmas jauniešiem digitālās kompetences un uzņēmējspēju attīstīšanai. Iedzīvotāju digitālās kompetences un sociālās uzņēmējdarbības atbalstam. Digitālās prasmes darba vajadzībām. Augsta līmeņa speciālistu izglītošana. </t>
  </si>
  <si>
    <t>Uzlabota izglītības darbinieku kapacitāte, veikta pieredzes apmaiņa</t>
  </si>
  <si>
    <t>Bauskas novads, Jelgavas valstspilsēta</t>
  </si>
  <si>
    <t>Robežteritoriju funkcionalitātes loma un to pielāgošana mūsdienu lokālā un globālā kontekstā novadu teritorijas plānojumos Latvijas un Lietuvas pašvaldībās. Aktivitātes –
Ieviest pārrobežu perspektīvu stratēģiskās attīstības plānošanā; 
Izstrādāts plānošanas dokuments.
Kapacitātes celšana</t>
  </si>
  <si>
    <t>Uzlabota plānošanas sistēma pierobežā</t>
  </si>
  <si>
    <t>Ilgtspējīga, veselīga, bezatkritumu (zaļais kurss) ēdināšanas pakalpojuma attīstīšana izglītības iestādēs
Mērķis -  Iepirkuma sistēmas veidošana pārtikas produktu iepirkumam no vietējiem zemniekiem, tādējādi nodrošinot vietēju, sezonālu un veselīgu ēdināšanas pakalpojumu
Aktivitātes- Efektīvi kopīgie risinājumi un pilot aktivitātes publisko pakalpojumu attīstībai ēdināšanas jomā
Zaļais iepirkums, piegāžu ķēdes</t>
  </si>
  <si>
    <t>Uzlabota zaļā iepirkuma ieviešana un izmantošana pašvaldību darbā.</t>
  </si>
  <si>
    <t>Mēŗkis - Nodrošināt veiksmīgu pierobežu reģiona pielāgošanos klimata pārmaiņu radītiem riskiem.
Riksi - Plūdi un spēcīgs vējš, ilgstoši mitri periodi, ilgstoši sausi periodi, karstuma viļņi un .t.t.
Galvenie aktivitāšu bloki:
1.	Dabā Balstīti Risinājumi (t.sk. infrastruktūra);
2.	Aprīkojums un inventārs; 
3.	Klimata pārmaiņu izpausmju un ekstrēmu reaģēšanas un novēršanas pasākumi (mīkstas aktivitātes)</t>
  </si>
  <si>
    <t>RV 5.3.</t>
  </si>
  <si>
    <t>Uzlabota pielāgošanās klimata pārmaiņām, riska situācijām</t>
  </si>
  <si>
    <t>Problēma – ekosistēmu kvalitātes (bioloģiskās daudzveidības) samazināšanās, savienojamības trūkums urbanizācijas rezultātā/ mērķis – uzlabot ekosistēmu kvalitāti un funkcionēšanu.
Galvenie aktivitāšu bloki:
•	Pilotsituācijas pašvaldībās (teritorijas modelēšana, ņemot vērā uz ekosistēmām balstīto pieeju);
•	Ainavu konceptu izstrāde pašvaldībās (sīkāks dalījums-ainavu telpas), balstoties uz jau izstrādātajam vadlīnijām;
•	Zaļās un zilās infrastruktūras sakārtošana, uzlabošana pašvaldībās (investīciju daļa)- zaļie koridori, pārejas, peldošas salas, zivju ceļi u.c.;
•	Invazīvās sugas, pasākumi to kontrolei (risku novēršana teritorijām, lai labāk pielāgotos klimata pārmaiņām, ainavas uzlabošana)- invazīvo sugu pārvaldības un iznīcināšanas plāni, mazu grantu programmas, aktivitātes pilotteritorijās;
•	Pieredzes apmaiņa, labās prakses pārņemšana no citām valstīm.</t>
  </si>
  <si>
    <t>Uzlabota teritoriju ekosistēma Zemgales reģiona un Lietuvas pierobežā</t>
  </si>
  <si>
    <t>Mērķis: Veicināt senioru un cilvēku ar invaliditāti aktīvu, viedu jeb gudru un veselīgu novecošanos, īstenojot garīgās un fiziskās veselības veicināšanas aktivitātes, tiesisko aizsardzību, kā arī attīstot integrētu pakalpojumu sistēmu pašvaldībās (dienas centri, aktivitāšu centri, mobilās vienības, digitālie risinājumi, vides labiekārtošana).
Mērķa grupa:
1.	Seniori pirmspensijas un pensijas vecumā
2.	Cilvēki ar demenci
3.	Cilvēki ar invaliditāti</t>
  </si>
  <si>
    <t>Sociālās uzņēmējdarbības attīstība reģionā. Mērķa grupas – esošie uzņēmēji, sociālie uzņēmēji, NVO, pašvaldības.
1. Sociālās uzņēmējdarbības vides izvērtējams Zemgalē un Ziemeļlietuvā – izaicinājumi un pieredze.
2. Informatīvā kampaņa, lai izceltu sociālo uzņēmumu darbu, sasniegumus un devumu sabiedrībai. Labās un ne tik labās prakses piemēru apkopošana un izplatīšana. 
3. Pieredzes apmaiņas pasākumi, kas ietver apmācības par mārketingu, pārdošanu uc..
4. Pārrobežu sociālās uzņēmējdarbības projektu ideju konkurss.</t>
  </si>
  <si>
    <t xml:space="preserve">Daugavas upe un citas lielākās  ūdenstilpnes ir piemērotas ūdens tūrismam (upes vēsturiskais, kultūras un dabas mantojums, aktīvā atpūta, makšķerēšana, laivu un inventāra noma), bet nav izveidota  nepieciešamā infrastruktūra. Projekta  mērķis ir  uzlabot apstākļus ilgtspējīgai ūdenstūrisma attīstībai, paaugstinot konkurētspēju, radot jaunus tūrisma produktus un uzlabojot infrastruktūru. Projekta ietvaros paredzēts:   -ūdensceļu maršruta izstrāde,  - laivu piestātņu izbūve, - laivu nolaišanas vietu izbūve, - pontonu laipu izbūve,-  skatu platformas izbūve, - atpūtas vietu labiekārtošana (soliņi, atkritumu urnas, biotualetes, ugunskuru vietas u.c.),-  ūdensceļa zīmju, informatīvo stendu, norādes zīmju uzstādīšana, - popularizēt ūdenstūrismu kā aktīvā tūrisma sastāvdaļu. </t>
  </si>
  <si>
    <t>Svarīgākais uzdevums būtu veicināt tūristiem ilgtspējīgu un tīru vidi arī Latvijas pilsētās. Reģionā ir daudz nozīmīgi kultūrvēstures un dabas objekti, bet nav labiekārtotas atpūtas vietas. Lai uzlabotu un attīMērķis: Uzlabot vienotu, digitālu un kvalitatīvu pieeju tūrisma piedāvājumam Latvijas-Lietuvas pierobežā.
Aktivitātes: Uzlādes sistēmas soliņi, Bezkontakta velonomas izveide LED TV, interaktīvie stendi, QR kodi pie iebraukšanas novados ar atpūtas piedāvājumu, audiogidi, , kultūrvēsturisko objektu attēlojumi ar 3D modeļu karkasiem, mobilās aplikācijas ieņēmumu veidošanai, iekasēšanas aparāti tūrisma objektos, apmeklētāju skaitītāji, digitālie tūrisma informācijas punkti – 24/7 informācija gan vizuāli, gan audio veidos vairākās valodās, spēles, Virtuālo pastaigu maršruti ar digitālām krāsainām bultiņām ietvēs un audiogidu stāstījumu, 3d zīmējumi uz asfalta ģeoloģiskiem objektiem – karsta kritenes, uc. Digitālās prasmes tūrisma nozarei un uzņēmējiem – apmācības, tīklošanās, mārketings, piedāvājums uz ārējiem tirgiem, apmaksātas reklāmas. uzlabot esošo informāciju par Zemgales tūrisma piedāvājumu digitālajā vidē, piemēram, Booking.com par apkārtnē esošo piedāvājumu, uzņemt vienotu Zemgales videomateriālu; 
stītu esošo piedāvājumu, būtu nepieciešams izveidot labiekārtotas atpūtas vietas, kuras balstītos uz bezatkritumu tūrisma principiem. Projekta vispārējais mērķis ir veicināt uz bioekonomikas principiem balstītu tūrismu. Aktivitātes: Bezatkritumu atpūtas vietu labiekārtošana; Bezatkritumu tūrisma maršrutu attīstība; Sociāli atbildīga komunikācija tūristiem, kas mudina viņus iesaistīties bezatkritumu tūrismā.</t>
  </si>
  <si>
    <t>Vecināt vietējo ekonomiku, amatniekus, mājražotājus, veidojot kultūrtelpas, vietas.
“Zīlēni” – radošais mākslas centrs-Jelgavas novads 
“Kalna ziedi” amatniecības centrs  -Aizkraukles novads</t>
  </si>
  <si>
    <t>Aizkraukles, Basukas, Jelgavas novadi, Jelgavas valstspilsēta</t>
  </si>
  <si>
    <t>Uzlabota upju kvalitāte, samazināts aizaugums</t>
  </si>
  <si>
    <t>Uzlabojusies atkritumu šķirošana,  samazinājies noglbājamo atkritumu apjoms</t>
  </si>
  <si>
    <t>Uzlabojusies mērķa grupas dzīves kvalitāte</t>
  </si>
  <si>
    <t>Veicināta izpratne par sociālo uzņēmējdarbību</t>
  </si>
  <si>
    <t>Daugavas ūdenstūrisms, Daugava vieno</t>
  </si>
  <si>
    <t>Izveidots jauns tūrisma produkts</t>
  </si>
  <si>
    <t>Izveidots jauns tūrisma produkts, ieviestas inovācijas</t>
  </si>
  <si>
    <t>Izveidots jauns tūrisma produkts, attīstīta amatniecība</t>
  </si>
  <si>
    <t>Izveidots jauns tūrisma produkts, uzlabota pieejamība</t>
  </si>
  <si>
    <t>Rv.5.2., 5.3.</t>
  </si>
  <si>
    <t>Rv.5.5,</t>
  </si>
  <si>
    <t>P2</t>
  </si>
  <si>
    <t>R.V.2.1.1.</t>
  </si>
  <si>
    <t>R.V2.1.3., 2.1.4.</t>
  </si>
  <si>
    <t>RV 2.1.5.</t>
  </si>
  <si>
    <t>Aizkraukles, Basukas, Dobeles, Jelgavas valstspilsēta</t>
  </si>
  <si>
    <t>Aizkraukles, Basukas,  Jēkabpils novadi, Jelgavas valstspilsēta</t>
  </si>
  <si>
    <t>Aizkraukles, Bauskas, Jelgavas, Jēkabpils novadi, Jelgavas valstspilsēta</t>
  </si>
  <si>
    <t>Bauskas,  Jēkabpils novadi, Jelgavas valstspilsēta</t>
  </si>
  <si>
    <t>Aizkraukles, Bauskas,  Dobeles, Jelgavas novadi, Jelgavas valstspilsēta</t>
  </si>
  <si>
    <t>Aizkraukles, Bauskas,  Dobeles, Jēkabpils novadi, Jelgavas valstspilsēta</t>
  </si>
  <si>
    <t>Aizkraukles, Jēkabpils novadi</t>
  </si>
  <si>
    <t>Aizkraukles, Bauskas,  Jelgavas, Jēkabpils novadi</t>
  </si>
  <si>
    <t>Aizkraukles, Bauskas,  Dobeles, Jelgavas, Jēkabpils novadi, Jelgavas valstspilsēta</t>
  </si>
  <si>
    <t>Aizkraukles, Bauskas,  Dobeles, Jelgavas novadi</t>
  </si>
  <si>
    <t xml:space="preserve"> "Mūžizglītības programmu (neformālā izglītība, profesionālā pilnveide, tālākizglītība) izstrāde, licencēšana, akreditācija"  (profesionālās kvalifikācijas līmeņi, kodi, normatīvi, prasības, biežāk pieļautās kļūdas, labās prakses piemēri, paraugi utt - vada arī pārraugošo, licencējošo, akreditējošo institūciju pārstāvji, dalās pieredzē ilgstošie spēlētāji). precizēt info, vai plānota sadarbība ar ZUC, citiem reģiona mūžizglītības sniedzējiem)</t>
  </si>
  <si>
    <t xml:space="preserve"> Interreg, LAP</t>
  </si>
  <si>
    <r>
      <t xml:space="preserve">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t>
    </r>
    <r>
      <rPr>
        <sz val="10"/>
        <color rgb="FF7030A0"/>
        <rFont val="Times New Roman"/>
        <family val="1"/>
      </rPr>
      <t>Velosatiksme visā Dobeles novada teritorijā tiek attīstīta saskaņā ar novada plānošanas dokumentos izvirzītajiem uzstādījumiem.</t>
    </r>
  </si>
  <si>
    <r>
      <t xml:space="preserve">Invazīvo sugu apkarošanas plāna izstrāde, teritorijas apsekošana un plāna </t>
    </r>
    <r>
      <rPr>
        <sz val="10"/>
        <rFont val="Times New Roman"/>
        <family val="1"/>
      </rPr>
      <t>ieviešana</t>
    </r>
  </si>
  <si>
    <r>
      <t xml:space="preserve"> Atvērtās digitālās infrastruktūras izveide: 
1. ZRKAC 3.stāva vienkāršota renovācija (300 m</t>
    </r>
    <r>
      <rPr>
        <vertAlign val="superscript"/>
        <sz val="10"/>
        <color rgb="FF000000"/>
        <rFont val="Times New Roman"/>
        <family val="1"/>
      </rPr>
      <t xml:space="preserve">2 ).                                                                                   
</t>
    </r>
    <r>
      <rPr>
        <sz val="10"/>
        <color rgb="FF000000"/>
        <rFont val="Times New Roman"/>
        <family val="1"/>
      </rPr>
      <t>2</t>
    </r>
    <r>
      <rPr>
        <vertAlign val="superscript"/>
        <sz val="10"/>
        <color rgb="FF000000"/>
        <rFont val="Times New Roman"/>
        <family val="1"/>
      </rPr>
      <t xml:space="preserve">. </t>
    </r>
    <r>
      <rPr>
        <sz val="10"/>
        <color rgb="FF000000"/>
        <rFont val="Times New Roman"/>
        <family val="1"/>
      </rPr>
      <t>Digitālās platformas ar augsta līmeņa informācijas tehnoloģijām izveide (brīvi pieejama iedzīvotājiem speciālistiem, jauniešiem, kur notiek arī dalīšanās ar resursiem).</t>
    </r>
    <r>
      <rPr>
        <vertAlign val="superscript"/>
        <sz val="10"/>
        <color rgb="FF000000"/>
        <rFont val="Times New Roman"/>
        <family val="1"/>
      </rPr>
      <t xml:space="preserve">                                         
 </t>
    </r>
    <r>
      <rPr>
        <sz val="10"/>
        <color rgb="FF000000"/>
        <rFont val="Times New Roman"/>
        <family val="1"/>
      </rPr>
      <t xml:space="preserve">ZRKAC mācību vides pilnveidošana, materiāli tehniskās bāzes uzlabošana, IT ieviešana kvalitātīvai mācību procesa nodrošināšanai. Izveidot digitālo kompetenču novērtēšanas sistēmu un modulāru  apmācību sistēmu pieaugušajiem ar zemām un vidējām digitālajām pamatprasmēm. Nodrošināt neformālās apmācības pieaugušajiem. 
1. Izglītības programmas jauniešiem digitālās kompetences un uzņēmējspēju attīstīšanai 
2. Iedzīvotāju digitālās kompetences un sociālās uzņēmējdarbības atbalstam
3. Digitālās prasmes darba vajadzībām
4. Augsta līmeņa speciālistu izglītošana
Pamatojums: 
Apmēram ceturdaļa pieaugušo iedzīvotāju saskaras ar zemām digitālajām prasmēm. Pieaugušie, kuru prasmes nav pietiekami augstā līmenī, var saskarties ar augstu sociālās atstumtības risku.  Lai spētu iekļauties darba tirgū un kāpt pa karjeras kāpnēm, kā arī turpināt savu mūžizglītību ir nepieciešams atbilstošs digitālo kompetenču līmenis.       
</t>
    </r>
  </si>
  <si>
    <r>
      <t xml:space="preserve">Zaļās infrastruktūras pilnveidošana upju un ezeru ainavā. Dabas parka “Dvietes paliene”, Eglone un citu dabas parku infrastruktūras sakārtošana, publiski pieejamas rekreācijas teritorijas Zasas muižas parka apsaimniekošanas plāna izstrāde; Teritoriju labiekārtošana pie publiskajiem ūdeņiem: Leimaņu pagastā pie Skrīveru ezera un Kalna pagastā pie Bancānu ezera. Aktīvās atpūtas vietu labiekārtošana, laivu piestātņu ierīkošana pie Daugavas Dignājas, Dunavas pagastā un Ābeļu pagastā. Kultūrvēsturiskā novada savdabības saglabāšana: Pārceltuvju (Dignāja - Līvāni, Dunava- Jersika) infrastruktūras attīstība. </t>
    </r>
    <r>
      <rPr>
        <u/>
        <sz val="10"/>
        <color theme="1"/>
        <rFont val="Times New Roman"/>
        <family val="1"/>
      </rPr>
      <t>Rezultāt</t>
    </r>
    <r>
      <rPr>
        <sz val="10"/>
        <color theme="1"/>
        <rFont val="Times New Roman"/>
        <family val="1"/>
      </rPr>
      <t>s: ilgtspējīgi tūrisma galamērķi, dabas un kultūras vērtību saglabāšana,tematiskie tīklojumi.</t>
    </r>
  </si>
  <si>
    <r>
      <t xml:space="preserve">Pārceltuvju būvniecība, nelielu kravu pārvadājumi, piekļuve velomaršrutiem, tūrisma galamērķu sasniegšana, pakalpojumu piejamība. </t>
    </r>
    <r>
      <rPr>
        <u/>
        <sz val="10"/>
        <color theme="1"/>
        <rFont val="Times New Roman"/>
        <family val="1"/>
      </rPr>
      <t xml:space="preserve">Rezultāts: </t>
    </r>
    <r>
      <rPr>
        <sz val="10"/>
        <color theme="1"/>
        <rFont val="Times New Roman"/>
        <family val="1"/>
      </rPr>
      <t>Mobilitātes nodrošināšana - Līvānu novads, Ilūkstes novads, vēsturiskais Sēlijas novads; uzņēmējdarbības veicināšana, sakārtota vide, rekreācija, tūrisms.</t>
    </r>
  </si>
  <si>
    <r>
      <t xml:space="preserve">Dabas un vides izglītības informācijas centru infrastruktūras pilnveide un attīstība. Esošo telpu piemērošana vai jaunu izbūve vides izglītības un dabas pētniecības mērķiem.  </t>
    </r>
    <r>
      <rPr>
        <i/>
        <sz val="10"/>
        <color theme="1"/>
        <rFont val="Times New Roman"/>
        <family val="1"/>
      </rPr>
      <t xml:space="preserve">Jēkabpils novads: Vides centra izveide dabas lieguma “Eglone” teritorijā -  atpūtas vieta "Pie Eglainītes", Dunavas pagastā </t>
    </r>
    <r>
      <rPr>
        <sz val="10"/>
        <color theme="1"/>
        <rFont val="Times New Roman"/>
        <family val="1"/>
      </rPr>
      <t xml:space="preserve">Jēkabpils: Dabas māju izveide dabas parkos pie ezeriem., rīvpieejas nakšņošanas vietas, veidojamās vietas, kur ir mazs naktsmītņu piedāvājums, ar rezervācijas sistēmu, bezkontakta piekļuve, mājas uztur pašvaldība. </t>
    </r>
    <r>
      <rPr>
        <i/>
        <sz val="10"/>
        <color theme="1"/>
        <rFont val="Times New Roman"/>
        <family val="1"/>
      </rPr>
      <t>Aknīstes novads: Dabas izglītības centru tīkls ? Jelgavas novads: Vides un dabas izglītības centrs Vilces muižā Tērvetes dabas parks – Piedzīvo vētru, Iespējama sasaiste ar dabas infrastruktūru pilnveidi (dabas takas, info stendi, skatu platformas, norādes). Ideālā kombinācija dabas istaba, centrs+ dabas takas vai skatu platformas ar atbilstošo pavadošo infrastruktūru.</t>
    </r>
  </si>
  <si>
    <r>
      <t>Sasniedzamie rezultāti - reģionālā ietekme, sociāli ekonomiskā ietekme, ietekmes uz vidi samazinājums</t>
    </r>
    <r>
      <rPr>
        <sz val="10"/>
        <color rgb="FF000000"/>
        <rFont val="Times New Roman"/>
        <family val="1"/>
      </rPr>
      <t xml:space="preserve"> (pamatojums projekta ieklaušanai reģiona programmā)</t>
    </r>
  </si>
  <si>
    <r>
      <rPr>
        <b/>
        <sz val="10"/>
        <color theme="1"/>
        <rFont val="Times New Roman"/>
        <family val="1"/>
      </rPr>
      <t xml:space="preserve"> Publiskās ārtelpas funkcionalitātes un kvalitātes attīstība, zaļās un zilās infrastruktūras sakārtošana Aizkraukles novada teritorijās</t>
    </r>
  </si>
  <si>
    <r>
      <t xml:space="preserve">I Valsts autoceļa P87 (Zemgales josta) un P88 (Bauska-Linde) posma asfaltēšana: 
</t>
    </r>
    <r>
      <rPr>
        <sz val="10"/>
        <color theme="1"/>
        <rFont val="Times New Roman"/>
        <family val="1"/>
      </rPr>
      <t xml:space="preserve">Nepieciešams  uzlabot  apdzīvoto vietu savienojamību un mobilitāti, Vecumnieku iedzīvotājiem -  uzlabot  reģiona centra pieejamību un tagadnes un nākotnes darba vietu peejamību. Bauskas novada iedzīvotājiem - uzlabot  ikdienas mobilitāti uz/no darba vietām, pakalpojumu saņemšanas vietām. samazināt  Nealiekamo glābšanas dienestu pakalpojuma sniegšanas/nokļuves laiku.II Valsts autoceļa P92 posma asfaltēšana:
Nepieciešams  uzlabot  apdzīvoto vietu savienojamību un mobilitāti,  Vecumnieku iedzīvotājiem -  uzlabot  reģiona centra pieejamību un tagadnes un nākotnes darba vietu peejamību. Bauskas novada iedzīvotājiem - uzlabot  ikdienas mobilitāti uz/no darba vietām, pakalpojumu saņemšanas vietām. samazināt  Nealiekamo glābšanas dienestu pakalpojuma sniegšanas/nokļuves laiku.  III Reģionālas nozīmes ceļa P88 posms Vecumnieku teritorijā  un ceļa posms uz Ķegumu un   "Zemgales josta":
Attīstot un uzlabojot autoceļu P88 Bauska - Linde (no 16,2 km - 38,00 km), P87  Bauska - Aizkraukle jeb  "Zemgales josta " (no 17 km - 35,18 km),  V1011 Pārslas - Misa - Šarlotes (no 2,80 km -12,9 km) tiktu uzlabota mobilitāte, operativitāte, nodrošināti satiksmes drošibas uzlabojumi. Izbūvējot autoceļu P87  Bauska - Aizkraukle jeb  "Zemgales josta " savienojot ar asfalta segumu P73 un P87 panāktu īsāko ceļa posmu starp Latgales un Kurzemes reģioniem. IV Valsts vietējās nozīmes autoceļu seguma maiņa, asfalta seguma ieklāšana:                                                                                                                                                                                                                                                                                                                                                                                          Grenctāles pienotava- Ērgļi V1021 (7km);                                                         Dāliņi- Garoza V1037 (5 km līdz Garozas ciemam);                                   Siliņi- Krievgaļi V1026 (800 m no V1043 līdz a/c Pāce- Ķelotne;,                                P88 Bauska- Linde (800 m līdz pašvaldības ceļam Dāviņu skola- Teņi); P87 Bauska- Aizkraukle (524m līdz V1016 Ozolaine- Dupšas pagriezienam);                                                                                          Likverteni- Jaunsaule- Skaistkalne V1020 (12,5km garā  posmā no Jaunsaules līdz Putniem);  
Bauska - Priedītes V1034
Mežotne-Viesturi - Jaunsvirlauka V1038
Uzlabotu pašvaldības administratīvā centra un reģiona centra pieejamība, uzlabota iedzīvotāju mobilitāte; ieguldījums tūrisma objektu pieejamībai.  V Autoceļa "Baloži-Plakanciems-Iecava" (V7) rekonstrukcija posmā Iecavas ciema robežas līdz Klāviem 9,0 km garumā:
Viens no ceļiem, kas savieno Iecavas apdzīvoto vietu ar Rīgas apvedceļu Jūrmalas virzienā, ir valsts nozīmes ceļš V7. Šis ceļš ir īsāks, ar mazāku satiksmes intensitāti, un ceļā pavadītais laiks līdz Rīgai ir ievērojami īsāks. Diemžēl atbilstoša ceļu seguma trūkuma dēļ šo ceļu izmanto salīdzinoši  neliela vietējo iedzīvotāju daļa.  Šo ceļu varētu izmantot intensīvāk, ja tas visā garumā būtu ar asfalta segumu, tādējādi atslogojot A7 maģistrāli tiem braucējiem, kuru mērķis ir Rīgas lidosta, Jūrmala, Mārupe utt. Avārijas gadījumā uz starptautiskās maģistrāles A7 tiešā Iecavas ciema tuvumā (no Bauskas puses) vai uz Iecavas upes tilta, šis ceļš ir vienīgais valsts nozīmes ceļš, pa kuru var apbraukt Iecavu un šķērsot Iecavas upi (virzienā uz Rīgu). Līdz ar to šim ceļam ir vitāla nozīme kā rezerves variantam (kā apbraucamajam ceļam), kad nav iespēju ilgstoši izmantot A7, lai neradītu sastrēgumus un nepārtrauktas satiksmes plūsmas ierobežojumus.   VI Ceļa Iecava- Rožkalni- Irbītes (V1039) 3,756 km asfaltēšana:
 Ceļu ikdienā izmanto Iecavas centra Pārupes ielas iedzīvotāji un daudzi citi iedzīvotāji, kuru mājas atrodas minētā ceļa tiešā tuvumā.  Tā kā tas ir grants ceļš, iedzīvotāju dzīves kvalitāte ievērojami pasliktinās no ceļa radītajiem putekļiem. Pārupes iela ir iekļauta novada teritorijas plānojumā kā Iecavas ciema perspektīvā teritorija. Avārijas gadījumā uz starptautiskās maģistrāles A7 tiešā Iecavas ciema tuvumā vai uz Iecavas upes tilta, šis ceļš ir vienīgais valsts nozīmes ceļš, pa kuru var apbraukt Iecavu un šķērsot Iecavas upi. Līdz ar to šim ceļam ir vitāla nozīme kā rezerves variantam (kā apbraucamajam ceļam), kad nav iespēju ilgstoši izmantot A7, lai neradītu sastrēgumus un nepārtrauktas satiksmes plūsmas ierobežojumus.  </t>
    </r>
  </si>
  <si>
    <r>
      <rPr>
        <b/>
        <u/>
        <sz val="10"/>
        <color rgb="FF000000"/>
        <rFont val="Times New Roman"/>
        <family val="1"/>
      </rPr>
      <t xml:space="preserve">I Izglītības iestādes teritorijas labiekārtošana un attīstība:
</t>
    </r>
    <r>
      <rPr>
        <sz val="10"/>
        <color theme="1"/>
        <rFont val="Times New Roman"/>
        <family val="1"/>
      </rPr>
      <t>Mērķis: konkurētspējīgs un kvalitatīvas izglītības piedāvājums
energoefektīvs apgaismojums izglītības iestādē un tās teritorijā, 
ārējā lifta būvniecība, stāvlaukuma rekonstrukcija, esošo brauktuvju seguma nomaiņa un gājēju celiņu tīkla seguma atjaunošana (kopējā platība 400m2; nolietojums 80-100%) apsardzes sistēmas izveide; 
mācību korpusa lietus notekūdeņu sistēmas izveide un sporta zāles infrastruktūras atjaunošana.</t>
    </r>
  </si>
  <si>
    <r>
      <t xml:space="preserve">II Esošās materiāltehniskās bāzes pilnveidošana:
</t>
    </r>
    <r>
      <rPr>
        <u/>
        <sz val="10"/>
        <color rgb="FF000000"/>
        <rFont val="Times New Roman"/>
        <family val="1"/>
      </rPr>
      <t>lauksaimniecības nozares programmām</t>
    </r>
    <r>
      <rPr>
        <sz val="10"/>
        <color theme="1"/>
        <rFont val="Times New Roman"/>
        <family val="1"/>
      </rPr>
      <t xml:space="preserve">  -  Mācību laboratorija, kurā studenti veic augsnes apstrādes tehnikas regulēšanu reālos darba apstākļos, traktora simulators, kā inovatīvs tehnikas aizstājējs. Siltumnīcas un augkopības labaratorijas  būvniecība ar modernizētu apūdeņošanas sistēmu un  saules paneli.  Augkopības laboratorijas izveide nodrošinās kvalitatīvu praktisko apmācību uz vietas.   
</t>
    </r>
    <r>
      <rPr>
        <u/>
        <sz val="10"/>
        <color rgb="FF000000"/>
        <rFont val="Times New Roman"/>
        <family val="1"/>
      </rPr>
      <t>IT  pakalpojumu jomā</t>
    </r>
    <r>
      <rPr>
        <sz val="10"/>
        <color theme="1"/>
        <rFont val="Times New Roman"/>
        <family val="1"/>
      </rPr>
      <t xml:space="preserve"> – nepieciešams ieguldījums IP modernizēšanā, mācību labaratorijas ierīkošanā. 
</t>
    </r>
    <r>
      <rPr>
        <u/>
        <sz val="10"/>
        <color rgb="FF000000"/>
        <rFont val="Times New Roman"/>
        <family val="1"/>
      </rPr>
      <t>Ēdināšanas pakalpojumu</t>
    </r>
    <r>
      <rPr>
        <sz val="10"/>
        <color theme="1"/>
        <rFont val="Times New Roman"/>
        <family val="1"/>
      </rPr>
      <t xml:space="preserve"> </t>
    </r>
    <r>
      <rPr>
        <u/>
        <sz val="10"/>
        <color rgb="FF000000"/>
        <rFont val="Times New Roman"/>
        <family val="1"/>
      </rPr>
      <t>specialitāšu</t>
    </r>
    <r>
      <rPr>
        <sz val="10"/>
        <color theme="1"/>
        <rFont val="Times New Roman"/>
        <family val="1"/>
      </rPr>
      <t xml:space="preserve"> daudzveidībai nepieciešams rekonstruēt un modernizēt Ēdienu gatavošanas labaratoriju.  </t>
    </r>
    <r>
      <rPr>
        <b/>
        <u/>
        <sz val="10"/>
        <color rgb="FF000000"/>
        <rFont val="Times New Roman"/>
        <family val="1"/>
      </rPr>
      <t xml:space="preserve">
</t>
    </r>
  </si>
  <si>
    <r>
      <rPr>
        <b/>
        <u/>
        <sz val="10"/>
        <color rgb="FF000000"/>
        <rFont val="Times New Roman"/>
        <family val="1"/>
      </rPr>
      <t>III reģionālajām vajadzībām atbilstošu jaunu programmu attīstība:</t>
    </r>
    <r>
      <rPr>
        <b/>
        <sz val="10"/>
        <color rgb="FF000000"/>
        <rFont val="Times New Roman"/>
        <family val="1"/>
      </rPr>
      <t xml:space="preserve">
</t>
    </r>
    <r>
      <rPr>
        <sz val="10"/>
        <color theme="1"/>
        <rFont val="Times New Roman"/>
        <family val="1"/>
      </rPr>
      <t xml:space="preserve">Potenciāli:
Jaunās IP – konditors, pavāra palīgs.
Jauna IP – Lauku tūrisma konsultants. 
Jaunās IP – Spēkratu mehāniķis, Autoatslēdznieks.
Jānās IP – Loģistikas speciālists
</t>
    </r>
    <r>
      <rPr>
        <b/>
        <sz val="10"/>
        <color rgb="FF000000"/>
        <rFont val="Times New Roman"/>
        <family val="1"/>
      </rPr>
      <t xml:space="preserve">
</t>
    </r>
  </si>
  <si>
    <r>
      <t xml:space="preserve">Sadarbība ar LLU – starpnozaru inovāciju pārnese no profesionālās izglītības un augstāko izglītību. 
Sadarbība ar  LDDK, LPKS „Latraps”.
Sadarbība ar Bauskas industriālo parku.  
</t>
    </r>
    <r>
      <rPr>
        <sz val="10"/>
        <color theme="1"/>
        <rFont val="Times New Roman"/>
        <family val="1"/>
      </rPr>
      <t>lektoru piesaiste mācību procesam, meistarklases,radošās darbnīcas; profesionālo kvalifikācijas prakšu katalogs; jaunāko tehnikas vienību iepazīšana, apmācība, prakšu vietu nodrošināšana, mērķēta, uzņēmēju vajadzībās balstīta programmu attīstība un darba vidē balstīta apmācība.</t>
    </r>
  </si>
  <si>
    <r>
      <rPr>
        <b/>
        <u/>
        <sz val="10"/>
        <rFont val="Times New Roman"/>
        <family val="1"/>
      </rPr>
      <t>Lielupes upes baseins - ūdenstilpņu tīrīšana, plūsmas teces veicināšana.</t>
    </r>
    <r>
      <rPr>
        <sz val="10"/>
        <color theme="1"/>
        <rFont val="Times New Roman"/>
        <family val="1"/>
      </rPr>
      <t xml:space="preserve">
Bauskas novada teritorijā esošo upju (Mēmele, Iecava, Misa) apsaimniekošanas pasākumi - plānu izstrāde, infrastruktūras izveide,  ūdenstilpņu tīrīšanas pasākumu veikšana.
Jaunizveidojamā Bauskas novada teritorijā:
1) Upes tīrīšanas pasākumu veikšana;
2) Ūdenstūrisma infrastruktūras attīstīšana: laivu piestātņu un atpūtas vietu izveidošana u.c.
R5.3.3, R 8.1.2. </t>
    </r>
  </si>
  <si>
    <r>
      <t>Problēma</t>
    </r>
    <r>
      <rPr>
        <sz val="10"/>
        <color theme="1"/>
        <rFont val="Times New Roman"/>
        <family val="1"/>
      </rPr>
      <t xml:space="preserve"> – upju eitrofikācija l/s darbības rezultātā, upju aizaugšana / </t>
    </r>
    <r>
      <rPr>
        <b/>
        <sz val="10"/>
        <color theme="1"/>
        <rFont val="Times New Roman"/>
        <family val="1"/>
      </rPr>
      <t>mērķis</t>
    </r>
    <r>
      <rPr>
        <sz val="10"/>
        <color theme="1"/>
        <rFont val="Times New Roman"/>
        <family val="1"/>
      </rPr>
      <t xml:space="preserve"> -biodaudzveidības nodrošināšana  </t>
    </r>
    <r>
      <rPr>
        <b/>
        <sz val="10"/>
        <color theme="1"/>
        <rFont val="Times New Roman"/>
        <family val="1"/>
      </rPr>
      <t xml:space="preserve">Galvenie aktivitāšu bloki: </t>
    </r>
    <r>
      <rPr>
        <sz val="10"/>
        <color theme="1"/>
        <rFont val="Times New Roman"/>
        <family val="1"/>
      </rPr>
      <t>1.Cēloņa novēŗšana – piesārņojuma likvidēšana 2.Seku novēršana – upju attīrīšana</t>
    </r>
  </si>
  <si>
    <r>
      <t xml:space="preserve">Projekta mērķis: </t>
    </r>
    <r>
      <rPr>
        <sz val="10"/>
        <color theme="1"/>
        <rFont val="Times New Roman"/>
        <family val="1"/>
      </rPr>
      <t xml:space="preserve">Integrētu paProjekta mērķis: Integrētu pakalpojumu attīstība bērniem un jauniešiem no sociālās atstumtības riska grupām, veidojot jaunus un attīstot esošo daudzfunkcionālos kopienu centrus. 
Mērķa grupas:
Bērni un jaunieši no dažādām sociālās atstumtības riska grupām (riska ģimenes, atkarību riski, trūcīgi, bezdarbnieki, invaliditāte, uzvedības problēmas utt)kalpojumu attīstība bērniem un jauniešiem no sociālās atstumtības riska grupām, veidojot jaunus un attīstot esošo daudzfunkcionālos kopienu centrus. </t>
    </r>
  </si>
  <si>
    <t>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t>
  </si>
  <si>
    <t>•	Zemgales klastera izveide;
•	Kopīgu tūrisma produktu, maršrutu un aktivitāšu virzība Jelgavas, Bauskas n Dobeles novadu, kā arī Jelgavas plsētas teritorijā;
•	Vairākdienu ceļotāju skaita pieaugums;                                                 
•	Vairākdienu ceļotāju skaita pieaugums un nakšņoāju skaita pieaugums reģionā.</t>
  </si>
  <si>
    <t xml:space="preserve">Izveidot vienotu metodiski informatīvo platformu reģiona pedagogu profesionālās pilnveides atbalstam, stiprinot ZRKAC kā pedagogu metodiskā atbalsta centru reģionā. (programmu izstrāde pedagogu profesionālajai kompetencei, interaktīvu mācību līdzekļu krātuves izveide, tehniskais aprīkojums mācību laboratorijām (piem., mācību materiālu izstrādei), virtuālās klases pedagogu nodarbību organizēšanai.
• Lai nodrošinātu pilnvērtīgu informācijas apriti un mērķtiecīgu metodisko atbalstu reģiona pedagogiem. </t>
  </si>
  <si>
    <t>Iecere par velo celiņa izbūvi gar autoceļu P76 posmā no Salas centra, Salas pagasts, līdz Jēkabpils pilsētai. Saskaņots ar Satiksmes ministriju par gājēju - velosipēdistu celiņa gar a/c P76 Aizkraukle – Jēkabpils posmā no Salas ciemata līdz Jēkabpilij izbūvi. 
Rezultāts: nodrošināta iedzīvotāju mobillitāte Jēkabpils pilsētas funkcionālajā teritorijā</t>
  </si>
  <si>
    <t>Citi finansējuma avoti</t>
  </si>
  <si>
    <t>Finanšu instruments</t>
  </si>
  <si>
    <t>Papildus iespējamais finansējums
(Pašvaldības budžets)</t>
  </si>
  <si>
    <t>Projekta īstenošanas periods</t>
  </si>
  <si>
    <t>Grozījumi 03.2024</t>
  </si>
  <si>
    <t>Viesītes muzeja “Sēlija” šaursliežu dzelzceļa depo vēsturiskās ēkas atjaunošana</t>
  </si>
  <si>
    <t>5.1.1.6.</t>
  </si>
  <si>
    <t>10.2024 - 10.2026</t>
  </si>
  <si>
    <t xml:space="preserve">Projekta ietvaros ir plānots atjaunot un restaurēt 1 tūrisma objektu - Valsts nozīmes industriālo kultūras pieminekli - Šaursliežu dzelzceļa mezgla Viesītē daļu Viesītes muzeja “Sēlija” šaursliežu dzelzceļa depo vēsturisko ēku.
</t>
  </si>
  <si>
    <t>ES fondu un cits ārējais finansējumu avots (SAM)</t>
  </si>
  <si>
    <t>Projekta mērķis – saglabāt un attīstīt valsts nozīmes industriālo kultūras mantojumu Jēkabpils novadā, atjaunojot un restaurējot Viesītes muzeja “Sēlija” šaursliežu dzelzceļa depo vēsturisko ēku jaunu tūrisma pakalpojumu izveidei.</t>
  </si>
  <si>
    <t>Uzņēmējdarbības atbalsta veicināšana Aizkraukles novada funkcionālajā  teritorijā</t>
  </si>
  <si>
    <t>ES fondu (ERAF) (EUR)</t>
  </si>
  <si>
    <t>01.07.2024.-31.12.2028.</t>
  </si>
  <si>
    <t xml:space="preserve">772 500 </t>
  </si>
  <si>
    <t xml:space="preserve">Projekta mērķis ir attīstīt uzņēmējdarbības publisko infrastruktūru un palielināt privāto investīciju apjomu Aizkraukles funkcionālajā teritorijā, veicot ieguldījumus uzņēmējdarbības attīstībai atbilstoši Aizkraukles novada pašvaldības un Zemgales plānošanas reģiona attīstības programmai.
Pasākuma mērķa grupa ir visi Latvijas iedzīvotāji, tai skaitā Aizkraukles funkcionālo teritoriju pašvaldības, komersanti un iedzīvotāji.
Projekts ir reģionālas nozīmes, tā teritorija aptver Daugavas labo krastu Aizkraukles novadā. Projektā apgūtās teritoriālās vienības ir svarīgi ekonomiskie centri, kas nodrošina darbavietas un nodarbinātību vietējiem iedzīvotājiem. Šīs teritorijas ekonomika ir cieši saistīta ar lauksaimniecību, rūpniecību, pakalpojumiem, kokapstrādi, eksportspējīgu  pārtikas ražošanu, un tūrismu. 
Kokapstrāde ir reģionālas nozīmes nozare, projekta ietvaros tiks nodrošināti mobilitātes pasākumi arī šīs nozares uzņēmumu izaugsmei Koncepts pielikumā. </t>
  </si>
  <si>
    <t>Zemgales industriālā parka attīstība, II kārta</t>
  </si>
  <si>
    <t>Jelgavas valstspilsētas pašvaldības iestāde “Centrālā pārvalde”</t>
  </si>
  <si>
    <t>Aizkraukles novada pašvaldība</t>
  </si>
  <si>
    <t>Jēkabpils novada pašvaldība</t>
  </si>
  <si>
    <t>5.1.1.1  1.kārta</t>
  </si>
  <si>
    <t>Elektroenerģijas infrastruktūras būvniecība jauna industriālā pieslēguma ierīkošanai – 1,5 km, apakšstacijas punkta izbūve ZIP teritorijā. 
Iekšējo ceļu izbūve – ~2 km. . Projekta koncepts pielikumā.</t>
  </si>
  <si>
    <t>Projekta mērķis ir attīstīt publisko infrastruktūru ZIP teritorijas sasniedzamībai, uzņēmējdarbības attīstībai un investoru piesaistei, tādējādi palielinot privāto investīciju apjomu Jelgavas valstspilsētā, sekmējot darba vietu ar augstu pievienoto vērtību un uz eksportu orientētu darba vietu radīšanu. 
Projekta mērķa grupa – Jelgavas valstspilsētas pašvaldība, komersanti un iedzīvotāji.
Projekta plānotās darbības paredz pašvaldības īpašumā izbūvēt jaunu elektroenerģijas infrastruktūru ZIP elektroapgādes nodrošināšanai, kas nav plānota konkrētiem komersantiem, bet pēc izbūves tiks nodota AS “Sadales tīkls”, kā arī uzsākt ZIP iekšējā ielu tīkla, t.sk. ārējo inženiertīklu (elektrība, ūdenssaimniecības tīkli, elektroniskās sakaru sistēmas tīkli, lietus ūdens kanalizācijas tīkli) būvniecību. 
Pašvaldības īpašumā esošā ZIP teritorija perspektīvā tiks iznomāta vai piešķirta apbūves tiesībā uzņēmējdarbības veikšanai saskaņā ar Latvijas Republikas spēkā esošajiem normatīvajiem aktiem. Projekta koncepts pielikumā.</t>
  </si>
  <si>
    <t>Detalizētais rādītājs:
•	“Dārza un Rūpniecības ielas infrastruktūras pārbūve uzņēmējdarbības atbalstam, Aizkrauklē” Atjaunots ietves un brauktuves segums,  pārbūvēta lietus ūdens,  ūdensvada kanalizācija, izbūvēts jauns apgaismojums.  Dārza iela ~0.52 km un Rūpniecības iela ~0.55 km;
•	“Vērenes ielas infrastruktūras pārbūve uzņēmējdarbības atbalstam, Koknesē” Vērenes ielas pārbūve,  ~1. 711 km garumā. Nolietoto brauktuvju segumu atjaunošana/pārbūve, lietus ūdens kanalizācijas tīklu, sadzīves kanalizācijas tīklu, ielas apgaismojumu atjaunošana un izbūve;
•	“Drošas transporta infrastruktūras pārbūve un attīstīšana uzņēmējdarbības atbalstam Skrīveros” Pārbūvēts ielas segums ~0.3km; Izbūvēts ielu apgaismojums, inženiertīkli - lietus ūdens kanalizācijas tīkli, sadzīves ūdens un kanalizācijas tīkli, video novērošanas sistēma, velo un gājēju joslas izbūve, labiekārtošana un apzaļumošana.
•	Projekta kopējais rādītājs:
Atjaunots, pārbūvēts ielu segums ~3.08 km garumā;
Izbūvēts ielu apgaismojums, inženiertīkli - lietus ūdens, kanalizācijas tīkli, sadzīves ūdens un kanalizācijas tīkli, video novērošana, labiekārtošana;
Uzlabota visu satiksmes dalībnieku drošība un transporta kustība. Projekta koncepts pielikumā.</t>
  </si>
  <si>
    <t xml:space="preserve">  2025.-2026.g.</t>
  </si>
  <si>
    <t>Publiskās infrastruktūras uzlabošana uzņēmējdarbības attīstībai</t>
  </si>
  <si>
    <t>No 2025.gada janvāra līdz 2026.gada decembrim</t>
  </si>
  <si>
    <t>Publiskās infrastruktūras izveide uzņēmējdarbības atbalstam Bauskas novadā</t>
  </si>
  <si>
    <t xml:space="preserve">2024.gada 21.jūnijs – 2026.gada 31.decembris. </t>
  </si>
  <si>
    <t>Dobeles novada pašvaldība</t>
  </si>
  <si>
    <t>Uzņēmējdarbības publiskās infrastruktūras attīstība Dobeles novadā</t>
  </si>
  <si>
    <t>2025. gads (aprīlis – oktobris)</t>
  </si>
  <si>
    <t>Pārbūvējamais ceļa posms ~ 600 m garš.  Projekta koncepts pielikumā.</t>
  </si>
  <si>
    <t>Projekta mērķis – attīstīt uzņēmējdarbības publisko infrastruktūru un palielināt privāto investīciju apjomu Dobeles pilsētas funkcionālajā teritorijā -Bikstu pagastā.
Projekta tiešā mērķa grupa ir komersanti, iedzīvotāji un Dobeles novada pašvaldība. Kā galvenie labuma guvēji no attīstītās publiskās infrastruktūras  ir uzņēmumi: SIA "Timber Trade development", ZS "Akācijas", ZS “Muldas”, ZS “Brīvzemnieki” un LPKS “Zeme”, bet realizējamais projekts ir saistošs un uzlabos darbību arī citiem apkārtnē esošiem uzņēmumiem. 
Projekta darbības:
Pašvaldības autocela Nr.5411 “Riekstiņu ceļš”, Bikstu pagastā, Dobeles novadā (kad.apz. 4654 006 0193), posmā no valsts reģionālā autoceļa P104 Tukums-Auce-Lietuvas robeža (Vītiņi) līdz krustojumam ar pašvaldības autoceļu Nr.5414 “Mārsilu ceļš”, ~ 600 m garumā.
Pārbūvējamais ceļa posms nav garš, bet pa to notiek galvenā kustība uz augstāk minēto komersantu teritorijām. Ceļš ir ar grants segumu, nolietojies, vairākas reizes gadā tam ir nepieciešama greiderēšana. Visu komersantu, kas atrodas tiešā ceļa malā, tehnika ir lielgabarīta, smaga, ar lielu kravnesību, pārvietojamās kravas lielākoties ir smagas. Īpaši liela slodze ceļam ir visa lauksaimniecības sezonas laikā.   Projekta koncepts pielikumā.</t>
  </si>
  <si>
    <t>Pašvaldības ceļa S28 Muižiņa - Bogmaļi Salas pagastā pārbūve 1490 m garumā.
Pārbūvēta Zaļā iela un Parka iela Aknīstē - 697 m.
Pārbūvēts pašvaldības ceļš 6-67 "Jēkabpils - Rēzekne" – Piepilsēta, Kūku pag., Jēkabpils novads – 254 m.   Projekta koncepts pielikumā.</t>
  </si>
  <si>
    <t>Projekta mērķis ir veicināt uzņēmējdarbības attīstību Jēkabpils novadā, nodrošinot uzņēmējdarbībai nepieciešamās publiskās infrastruktūras sakārtošanu. Projekta mērķa grupa ir komersanti, potenciālie investori un Jēkabpils novada iedzīvotāji. Lai veicinātu uzņēmējdarbības attīstību Jēkabpils novadā, svarīgi ir nodrošināt arī atbilstošu publisko infrastruktūru. Veicot ieguldījumus publiskās infrastruktūras uzlabošanā, tiks uzlabota uzņēmējdarbības teritoriju sasniedzamība. 
Projektā paredzēts veikt:
1) Pašvaldības ceļa S28 Muižiņa - Bogmaļi Salas pagastā pārbūvi, būvuzraudzību un autoruzraudzību. Ceļš S28 Muižiņa - Bogmaļi nodrošina piekļuvi uz novadā un reģionā nozīmīgu uzņēmējdarbības objektu - SIA "Miķelāni bekons" cūkkopības kompleksu, vairāku īpašnieku lauksaimniecības zemēm, privātīpašumiem un individuālo apbūvi.
2) Zaļās ielas un Parka ielas Aknīstē pārbūvi, veicot asfalta segumu atjaunošanu brauktuvēm, izbūvēt gājēju ietves un ielu apgaismojumu, būvuzraudzību un autoruzraudzību. Pie minētajām ielām atrodas vairāki uzņēmumi, kuri izmanto šīs ielas nokļūšanai līdz savām uzņēmējdarbības teritorijām (SIA “Indāres”, Z/S “Saltupju”, SIA “Juniks”). Zaļā un Parka iela Aknīstes pilsētas teritorijā ir savienojums autoceļam P74 Siliņi – Aknīste – Lietuvas robeža.
3) Pašvaldības ceļa Nr. 6-67 "Jēkabpils - Rēzekne" – Piepilsēta, Kūku pagasts, Jēkabpils novads pārbūvi, būvuzraudzību un autoruzraudzību. 
Pie pašvaldības ceļa Nr. 6-67 "Jēkabpils - Rēzekne" atrodas kokapstrādes uzņēmumi (kokskaidu granulu ražotājs SIA “Latgran”, SIA “Silpec”), kuri šo ceļu izmanto kravu transporta kustības maršrutam, pa kuru tiek nodrošināta materiālu piegāde un kravu transporta piekļuve uzņēmumu teritorijām. Esošais ceļa segums ir sliktā tehniskā stāvoklī, nav stāvvietu kravas transportam.
Projektā pārbūvējamās ielas un ceļi ir tehniski sliktā stāvoklī, jo laika gaitā ielu, pašvaldības ceļu un to inženierkomunikācijas ir nolietojušās un vairs nav atbilstošas aktīvai saimnieciskai darbībai, transporta plūsmas pieaugumam un satiksmes drošības prasībām. Līdz ar to, lai nodrošinātu esošo uzņēmumu sasniedzamību, ir nepieciešams veikt minēto ielu un ceļu pārbūvi. Projekta rezultātā uzlabosies satiksmes drošība, tiks ievērojami samazināts nepieciešamais laiks ceļā uz darbavietām, samazināsies transporta izmaksas uzņēmumiem un to darbiniekiem, kā arī tiks veicināta uzņēmējdarbības attīstība Jēkabpils novadā. Veicot publiskās infrastruktūras uzlabošanu, tiks radīti arī priekšnosacījumi aktīvai uzņēmējdarbības attīstībai esošajās brīvajās uzņēmējdarbībai piemērotajās teritorijās.    Projekta koncepts pielikumā.</t>
  </si>
  <si>
    <t>Projekta mērķis ir attīstīt uzņēmējdarbības publisko infrastruktūru un palielināt privāto investīciju apjomu Bauskas pilsētas funkcionālajā teritorijā, veicot ieguldījumus uzņēmējdarbības attīstībai. Mērķa grupa ir uzņēmēji tūrisma, lauksaimniecības un rūpniecības nozarēs. 
Projektā plānota autoceļa pārbūve 2,35 km garumā, būvuzraudzība un autoruzraudzība, kā arī publicitātes pasākumi. 
Autoceļa seguma stāvoklis vizuāli vērtējams kā slikts.  Projekta koncepts pielikumā.</t>
  </si>
  <si>
    <t>Atjaunots autoceļš  A2 Īslīces pagastā un autoceļa A8 posms Gailīšu pagastā  2,35 km garumā.  Projekta koncepts pielikumā.</t>
  </si>
  <si>
    <t>Jelgavas novada pašvaldība</t>
  </si>
  <si>
    <t>Jelgavas novada  publiskās ceļa infrastruktūras attīstība  uzņēmējdarbības atbalstam</t>
  </si>
  <si>
    <t>2025-2026 gads</t>
  </si>
  <si>
    <t>Projekta mērķis ir attīstīt uzņēmējdarbības publisko infrastruktūru un palielināt privāto investīciju apjomu pilsētu funkcionālajās teritorijās, veicot ieguldījumus uzņēmējdarbības attīstībai atbilstoši pašvaldību attīstības programmām.
Mērķa grupa – Jelgavas novada pašvaldības komersanti.
Tiks veikta publiskās ceļa infrastruktūras 1,5 km garumā pārbūve, kas nepieciešama uzņēmējdarbības attīstībai</t>
  </si>
  <si>
    <t>Pārbūvēta publiskā ceļa infrastruktūra 1, 5 km garumā                           	1 euro darba algu fonda pieaugumā privātajos komersantos iegulda ne vairāk kā 2 euro ERAF finansējuma 450000Eur;
	nefinanšu investīciju apmērs nav mazāks par 2/3 no projekta ERAF finansējuma. 600000Eur</t>
  </si>
  <si>
    <t xml:space="preserve">Sadarbības teritorija </t>
  </si>
  <si>
    <t>Aizkraukles, Bauskas, Jelgavas novadi</t>
  </si>
  <si>
    <t>Sabiedrisko ūdenssaimniecības pakalpojumu procesu pārredzamība, iegūto datu uzskaite, pārvaldība, monitorings vienotā platformā Bauskas pilsētas funkcionālajā teritorijā.</t>
  </si>
  <si>
    <t>Bauskas novada komunālserviss</t>
  </si>
  <si>
    <t>Indikatīvais projekta finansējums kopā, EUR</t>
  </si>
  <si>
    <t>5.1.1.4.</t>
  </si>
  <si>
    <t>Projekta mērķis ir pilnveidot pašvaldības autonomo funkciju – organizēt iedzīvotājiem ūdenssaimniecības pakalpojumus, tas ir, sabiedrisko ūdenssaimniecības pakalpojumu sniegšanu Bauskas novada iedzīvotājiem, ieviešot vienotu platformu datu uzkrāšanai un analīzei.   Dzeramā ūdens ieguves, padeves, piegādes datu uzskaite, pārvaldība, ūdens patēriņa, spiediena monitorings, pakalpojuma nodrošināšanas uzlabošanai, zudumu samazināšanai, avāriju operatīvākai noskaidrošanai, likvidēšanai. 
Esošo elektroiekārtu elektrības patēriņa monitorings attiecībā pret iegūto, padoto sistēmā un gala patērētājiem piegādāto dzeramā ūdens daudzumu.
Savākto, novadīto un attīrīto notekūdeņu datu uzskaite, pārvaldība, plūsmas monitorings, pakalpojuma nodrošināšanas uzlabošanai, avāriju operatīvākai noskaidrošanai, likvidēšanai. Esošo elektroiekārtu elektrības patēriņa monitorings attiecībā pret novadīto, savākto un attīrīto notekūdens daudzumu.</t>
  </si>
  <si>
    <t>Ieguvumi:
1)	Šobrīd uzņēmumā tiek nodarbināti 3 speciālisti, kas veic datu par ūdens patēriņu apkopošanu un ievadīšanu norēķinu sistēmā, kā arī papildus vismaz 1 nedēļu mēnesī šajā procesā daļēji iesaistās vēl 4 darbinieki. Šo darbinieku izmaksas gadā pārsniedz 118 tūkst.eiro. Pēc projekta ieviešanas, datu ievade tiks nodrošināta automātiski, pārējiem procesiem būtu nepieciešams 1 darbinieks, tā ļaujot samazinot iesaistītā personāla izmaksas par 80%, jeb par 94917 eiro gadā.
2)	Veicot elektroenerģiju patērējošo iekārto nomaiņu un nepieciešamās jaudas samazināšanu, plānots ietaupījums vismaz 10% no kopējā elektroenerģijas apjoma. Ņemot vērā, ka vidējais elektroenerģijas patēriņš gadā visos ūdenssaimniecības objektos ir 2813 MWh, plānotā ekonomija gadā – 281 MWh.
3)	Vismaz par 12% plānots samazināt vidējā posma speciālistu izmaksas, kas ikdienā ir saistītas ar dažādu datu ieguvi apstrādi, pārskatu un atskaišu sagatavošanu;
4)	Par 73% samazināsies klientu sūdzības un iesniegumi par ūdens piegādes pārtraukumiem, ūdens kvalitāti, spiedienu un citiem rādītājiem;
Par 50% samazināsies Valsts Vides dienesta pārbaužu rezultātā uzlietie administratīvie naudas sodu kopējais apmērs, saistībā ar nepietiekami attīrītu kanalizācijas notekūdeņu novadīšanu dabiskajās ūdenstilpnēs.</t>
  </si>
  <si>
    <t>Aizkraukles novada pašvaldība sadarbībā ar Bauskas un Jelgavas novada pašvaldību.</t>
  </si>
  <si>
    <t>Viedās pašvaldības attīstība Aizkraukles, Bauskas un Jelgavas novadā, ieviešot viedus risinājumus pašvaldību ēkās pašvaldības autonomo funkciju nodrošināšanā.</t>
  </si>
  <si>
    <t>no 2025. līdz 2028. gadam</t>
  </si>
  <si>
    <t xml:space="preserve">Projekta “Viedās pašvaldības attīstība Aizkraukles, Bauskas un Jelgavas novadā, ieviešot viedus risinājumus pašvaldību ēkās pašvaldības autonomo funkciju nodrošināšanā” mērķis ir veicināt viedās pašvaldības attīstību, ieviešot viedus risinājumus pašvaldības autonomo funkciju un no tai izrietošo pārvaldes uzdevumu izpildes nodrošināšanas, veidojot viedu, spējīgu un attālinātu ēku siltumapgādes vadību.
Projekta galvenās darbības: siltummezglu modernizēšana un telpu temperatūras regulēšanas iekārtu uzstādīšana, kas saistīta ar viedā risinājuma ieviešanu pašvaldības ēkās. Inovatīvā risinājuma iegāde tā attīstīšana un mākslīgā intelekta integrēšana, kas atbildēs par siltummezgla attālinātu regulāciju, vadoties pēc iekštelpu gaisa temperatūras. Vietās, kur nav iespējams uzstādīt inovāciju, tiek plānoti arī būvdarbi, kas turpmāk atļauj veikt viedo risinājumu pielietojumu.*Detalizēts darbību apraksts ar atbilstību Aizkraukles,  Bauskas un Jelgavas novada teritorijai tiks iesniegts līdz ar projekta iesniegumu. </t>
  </si>
  <si>
    <t xml:space="preserve">Projekta īstenošanas rezultātā tiks veikta siltummezglu modernizēšana un telpu temperatūras regulēšanas iekārtu uzstādīšana, kas saistīta ar viedā risinājuma ieviešanu pašvaldības kā rezultātā ēkās tiks sasniegts enerģijas patēriņa samazinājums par vismaz 10 procentiem, tādējādi tiks veicināta pašvaldības administratīvās pārvaldes, izglītības iestāžu, kultūras, sporta un sociālo ēku energoefektivitāte. </t>
  </si>
  <si>
    <t>Aizkraukles, Bauskas un Jelgavas novada pašvaldības</t>
  </si>
  <si>
    <t>Jelgavas valstspilsēta, Dobeles, Bauskas, Jēkabpils novadi</t>
  </si>
  <si>
    <t>Jelgavas valstspilsētas pašvaldības iestāde “Jelgavas digitālais centrs”</t>
  </si>
  <si>
    <t>Sabiedrības drošības sistēmas attīstība pašvaldībās</t>
  </si>
  <si>
    <t xml:space="preserve">a)	projekta ietvaros sasniedzamie kvalitatīvie rezultāti: izveidota pašvaldību gaisa telpas uzraudzības sistēma divās pašvaldībās, attīstīti pašvaldību videonovērošanas tīkli (t.sk. mobilie videonovērošanas risinājumi), ieviesta satiksmes drošības uzraudzības sistēma, uzlabota sabiedrības drošība pašvaldībās.
b)	projekta ietvaros sasniedzamie kvantitatīvie rādītāji:
a.	Jelgavas valstspilsētas un Dobeles novada pašvaldībās pašvaldības policijas darbinieku patērētā laika samazinājums bezpilota gaisa kuģa atrašanās vietas noteikšanai un pilota identificēšanai vismaz 30% apmērā katram sadarbības partnerim (aprēķinus un pamatojumu skat. 1.8. punktā); 
b.	Jelgavas valstspilsētas, Dobeles novada, Bauskas novada un Jēkabpils novada pašvaldībās pašvaldības policijas darbinieku patērētā laika un izmaksu uz 1 klientu (pašvaldības iedzīvotāju) samazinājums notikumu uz ceļa identificēšanai, un ziņojuma un protokola sagatavošanai vismaz 30% apmērā katram sadarbības partnerim (aprēķinus un pamatojumu skat. 1.8. punktā);
c.	izstrādāta satiksmes drošības uzraudzības sistēma;
d.	paplašināti pašvaldību videonovērošanas tīkli Zemgales reģionā ar vismaz 50 kamerām;
e.	sadarbības partneriem iegādāti vismaz 7 bezpilota gaisa kuģi;
f.	apmācīti vismaz 25 sadarbības partneru darbinieki darbam ar satiksmes drošības uzraudzības sistēmu;
g.	apmācīti vismaz 25 sadarbības partneru darbinieki darbam ar gaisa telpas uzraudzības sistēmu;
h.	apmācīti un sertificēti vismaz 25 sadarbības partneru darbinieki bezpilota gaisa kuģu vadīšanai. </t>
  </si>
  <si>
    <t>Projekta idejas mērķis: Uzlabot un pilnveidot sabiedrības drošību pašvaldībās, izmantojot inovatīvus gaisa telpas un satiksmes drošības uzraudzības risinājumus.
Projekta ietvaros attīstāmie inovatīvie risinājumi:
•	gaisa telpas uzraudzības sistēma, kas noteiktajā teritorijā fiksēs bezpilota gaisa kuģu lidojumus;
•	satiksmes drošības uzraudzības sistēma, kas analizēs videonovērošanas datus, atpazīs notikumus satiksmē un automatizēti apstrādās pārkāpuma procesus, ieskaitot notikumu fiksēšanu, protokola melnraksta sagatavošanu un maksājumu automatizāciju.
Projekta plānotās aktivitātes:
1.	Izveidot Jelgavas valstspilsētas un Dobeles novada pašvaldībās gaisa telpas uzraudzības sistēmas Jelgavas valstspilsētas un Dobeles pilsētas teritorijās (tai skaitā teritoriju un pieejamo gaisa telpas uzraudzības risinājumu izpēte, aprīkojuma un programmatūras iegāde, pašvaldības policijas darbinieku apmācība darbam ar sistēmu).
2.	Izveidot satiksmes drošības uzraudzības sistēmu un ieviest to Jelgavas valstspilsētas, Dobeles novada, Bauskas novada un Jēkabpils novada pašvaldībās. 
3.	Paplašināt videonovērošanas tīklus Jelgavas valstspilsētas, Dobeles novada, Bauskas novada un Jēkabpils novada pašvaldībās (tai skaitā būvniecības darbu veikšana, aprīkojuma un programmnodrošinājuma iegāde - kameras, serveri, licences, bezpilota gaisa kuģi u.c., pašvaldības darbinieku apmācība bezpilota gaisa kuģu pilotēšanai, pašvaldības darbinieku apmācības darbam ar satiksmes drošības uzraudzības sistēmu).</t>
  </si>
  <si>
    <t>Jelgavas valstspilsēta, Dobeles, Bauskas, Jēkabpils novadu pašvaldības</t>
  </si>
  <si>
    <t>Zemgales plānošanas reģiona Reģionālās nozīmes projekti 2021-2027 (Grozījumi 28.05.2024)</t>
  </si>
  <si>
    <t>SIA Jēkabpils ūdens</t>
  </si>
  <si>
    <t>Viedo risinājumu ieviešana SIA “Jēkabpils ūdens” ūdensapsaimniekošanas infrastruktūrā un ūdenspatēriņa uzskaitē, komercskaitītāju attālinātā nolasīšanā</t>
  </si>
  <si>
    <t>Projekta idejas mērķis: veicināt viedo risinājumu, viedās pašvaldības un tai piederošo kapitālsabiedrību attīstību, ieviešot viedos risinājumus kapitālsabiedrību autonomo funkciju un no tām izrietošo uzdevumu izpildes nodrošināšanā.
Projekta īstenošanā paredzamās darbības: programmatūras izstrāde integrācijā ar grāmatvedības programmām VISMA Horizon un WinNAMS, ultraskaņas komercskaitītāju uzstādīšana.</t>
  </si>
  <si>
    <t xml:space="preserve">no 2024. līdz 2027. gadam. </t>
  </si>
  <si>
    <t>Jēkapils novada pašvaldība</t>
  </si>
  <si>
    <t xml:space="preserve">Sasniedzamie rādītāji: uzstādīti 2627 gb. ultraskaņas ūdensskaitītāji ar attālināto nolasīšanas iespēju, izstrādāta programmatūra integrācijā ar grāmatvedības programmām VISMA Horizon un WinNAMS. </t>
  </si>
  <si>
    <t>5.1.1.1.
2.kārta</t>
  </si>
  <si>
    <t>Grozījumi 05.2024</t>
  </si>
  <si>
    <t>Zemgales plānošanas reģiona Reģionālās nozīmes projekti 2021-2027 (Papildināts 28.05.2024)</t>
  </si>
  <si>
    <t>Pielikums</t>
  </si>
  <si>
    <t xml:space="preserve">ZPRAP 28.05.2025. lēmumam Nr.141., prot. Nr.33. </t>
  </si>
  <si>
    <t>Projekta idejas mērķis: Uzlabot un pilnveidot sabiedrības drošību pašvaldībās, izmantojot inovatīvus gaisa telpas un satiksmes drošības uzraudzības risinājumus.
Projekta ietvaros attīstāmie inovatīvie risinājumi:
•	gaisa telpas uzraudzības sistēma, kas noteiktajā teritorijā fiksēs bezpilota gaisa kuģu lidojumus;
•	satiksmes drošības uzraudzības sistēma, kas analizēs videonovērošanas datus, atpazīs notikumus satiksmē un automatizēti apstrādās pārkāpuma procesus, ieskaitot notikumu fiksēšanu, protokola melnraksta sagatavošanu un maksājumu automatizāciju.
Projekta plānotās aktivitātes:
1.	Izveidot Jelgavas valstspilsētas un Dobeles novada pašvaldībās gaisa telpas uzraudzības sistēmas Jelgavas valstspilsētas un Dobeles pilsētas teritorijās (tai skaitā teritoriju un pieejamo gaisa telpas uzraudzības risinājumu izpēte, aprīkojuma un programmatūras iegāde, pašvaldības policijas darbinieku apmācība darbam ar sistēmu).
2.	Izveidot satiksmes drošības uzraudzības sistēmu un ieviest to Jelgavas valstspilsētas, Dobeles novada, Bauskas novada un Jēkabpils novada pašvaldībās. 
3.	Paplašināt videonovērošanas tīklus Jelgavas valstspilsētas, Dobeles novada, Bauskas novada un Jēkabpils novada pašvaldībās (tai skaitā būvniecības darbu veikšana, aprīkojuma un programmnodrošinājuma iegāde - kameras, serveri, licences, bezpilota gaisa kuģi u.c., pašvaldības darbinieku apmācība bezpilota gaisa kuģu pilotēšanai, pašvaldības darbinieku apmācības darbam ar satiksmes drošības uzraudzības sistēmu).</t>
  </si>
  <si>
    <t>Projekta idejas mērķis: veicināt viedo risinājumu, viedās pašvaldības un tai piederošo kapitālsabiedrību attīstību, ieviešot viedos risinājumus kapitālsabiedrību autonomo funkciju un no tām izrietošo uzdevumu izpildes nodrošināšanā.
Projekta īstenošanā paredzamās darbības: programmatūras izstrāde integrācijā ar grāmatvedības programmām VISMA Horizon un WinNAMS, ultraskaņas komercskaitītāju uzstādīšana.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</si>
</sst>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8" x14ac:knownFonts="1">
    <font>
      <sz val="11"/>
      <color theme="1"/>
      <name val="Calibri"/>
      <family val="2"/>
      <charset val="186"/>
      <scheme val="minor"/>
    </font>
    <font>
      <b/>
      <sz val="10"/>
      <color theme="1"/>
      <name val="Times New Roman"/>
      <family val="1"/>
      <charset val="186"/>
    </font>
    <font>
      <b/>
      <sz val="10"/>
      <color rgb="FF000000"/>
      <name val="Times New Roman"/>
      <family val="1"/>
      <charset val="186"/>
    </font>
    <font>
      <b/>
      <sz val="10"/>
      <name val="Times New Roman"/>
      <family val="1"/>
      <charset val="186"/>
    </font>
    <font>
      <sz val="10"/>
      <color rgb="FF000000"/>
      <name val="Times New Roman"/>
      <family val="1"/>
      <charset val="186"/>
    </font>
    <font>
      <b/>
      <sz val="9"/>
      <color indexed="81"/>
      <name val="Tahoma"/>
      <family val="2"/>
      <charset val="186"/>
    </font>
    <font>
      <sz val="9"/>
      <color indexed="81"/>
      <name val="Tahoma"/>
      <family val="2"/>
      <charset val="186"/>
    </font>
    <font>
      <sz val="10"/>
      <color theme="1"/>
      <name val="Times New Roman"/>
      <family val="1"/>
      <charset val="186"/>
    </font>
    <font>
      <sz val="10"/>
      <name val="Times New Roman"/>
      <family val="1"/>
      <charset val="186"/>
    </font>
    <font>
      <sz val="11"/>
      <color theme="1"/>
      <name val="Calibri"/>
      <family val="2"/>
      <charset val="186"/>
      <scheme val="minor"/>
    </font>
    <font>
      <sz val="10"/>
      <color theme="1"/>
      <name val="Arial"/>
      <family val="2"/>
      <charset val="186"/>
    </font>
    <font>
      <sz val="11"/>
      <color theme="1"/>
      <name val="Arial"/>
      <family val="2"/>
    </font>
    <font>
      <b/>
      <sz val="11"/>
      <color rgb="FF000000"/>
      <name val="Arial"/>
      <family val="2"/>
      <charset val="186"/>
    </font>
    <font>
      <b/>
      <i/>
      <sz val="14"/>
      <color theme="1"/>
      <name val="Times New Roman"/>
      <family val="1"/>
      <charset val="186"/>
    </font>
    <font>
      <b/>
      <i/>
      <sz val="14"/>
      <color theme="1"/>
      <name val="Calibri"/>
      <family val="2"/>
      <charset val="186"/>
      <scheme val="minor"/>
    </font>
    <font>
      <b/>
      <sz val="14"/>
      <color theme="1"/>
      <name val="Times New Roman"/>
      <family val="1"/>
      <charset val="186"/>
    </font>
    <font>
      <sz val="8"/>
      <name val="Calibri"/>
      <family val="2"/>
      <charset val="186"/>
      <scheme val="minor"/>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10"/>
      <color rgb="FF7030A0"/>
      <name val="Times New Roman"/>
      <family val="1"/>
    </font>
    <font>
      <sz val="10"/>
      <name val="Times New Roman"/>
      <family val="1"/>
    </font>
    <font>
      <vertAlign val="superscript"/>
      <sz val="10"/>
      <color rgb="FF000000"/>
      <name val="Times New Roman"/>
      <family val="1"/>
    </font>
    <font>
      <u/>
      <sz val="10"/>
      <color theme="1"/>
      <name val="Times New Roman"/>
      <family val="1"/>
    </font>
    <font>
      <i/>
      <sz val="10"/>
      <color theme="1"/>
      <name val="Times New Roman"/>
      <family val="1"/>
    </font>
    <font>
      <u/>
      <sz val="10"/>
      <color rgb="FF000000"/>
      <name val="Times New Roman"/>
      <family val="1"/>
      <charset val="186"/>
    </font>
    <font>
      <b/>
      <u/>
      <sz val="10"/>
      <color rgb="FF000000"/>
      <name val="Times New Roman"/>
      <family val="1"/>
      <charset val="186"/>
    </font>
    <font>
      <b/>
      <u/>
      <sz val="10"/>
      <color rgb="FF000000"/>
      <name val="Times New Roman"/>
      <family val="1"/>
    </font>
    <font>
      <u/>
      <sz val="10"/>
      <color rgb="FF000000"/>
      <name val="Times New Roman"/>
      <family val="1"/>
    </font>
    <font>
      <b/>
      <u/>
      <sz val="10"/>
      <name val="Times New Roman"/>
      <family val="1"/>
    </font>
    <font>
      <b/>
      <sz val="10"/>
      <color theme="1" tint="0.14999847407452621"/>
      <name val="Times New Roman"/>
      <family val="1"/>
    </font>
    <font>
      <sz val="12"/>
      <color theme="1"/>
      <name val="Times New Roman"/>
      <family val="1"/>
      <charset val="186"/>
    </font>
    <font>
      <b/>
      <sz val="18"/>
      <color theme="8" tint="-0.499984740745262"/>
      <name val="Times New Roman"/>
      <family val="1"/>
      <charset val="186"/>
    </font>
    <font>
      <sz val="11"/>
      <name val="Times New Roman"/>
      <family val="1"/>
      <charset val="186"/>
    </font>
    <font>
      <b/>
      <sz val="11"/>
      <name val="Times New Roman"/>
      <family val="1"/>
      <charset val="186"/>
    </font>
    <font>
      <sz val="14"/>
      <color theme="1"/>
      <name val="Times New Roman"/>
      <family val="1"/>
      <charset val="186"/>
    </font>
    <font>
      <sz val="11"/>
      <color theme="1"/>
      <name val="Times New Roman"/>
      <family val="1"/>
      <charset val="186"/>
    </font>
  </fonts>
  <fills count="34">
    <fill>
      <patternFill patternType="none"/>
    </fill>
    <fill>
      <patternFill patternType="gray125"/>
    </fill>
    <fill>
      <patternFill patternType="solid">
        <fgColor rgb="FFF2F2F2"/>
        <bgColor rgb="FFF2F2F2"/>
      </patternFill>
    </fill>
    <fill>
      <patternFill patternType="solid">
        <fgColor theme="0"/>
        <bgColor rgb="FFF2F2F2"/>
      </patternFill>
    </fill>
    <fill>
      <patternFill patternType="solid">
        <fgColor theme="0"/>
        <bgColor indexed="64"/>
      </patternFill>
    </fill>
    <fill>
      <patternFill patternType="solid">
        <fgColor theme="7" tint="0.79998168889431442"/>
        <bgColor rgb="FFFEF2CB"/>
      </patternFill>
    </fill>
    <fill>
      <patternFill patternType="solid">
        <fgColor theme="7" tint="0.79998168889431442"/>
        <bgColor rgb="FFFF0000"/>
      </patternFill>
    </fill>
    <fill>
      <patternFill patternType="solid">
        <fgColor theme="0"/>
        <bgColor rgb="FFD9E2F3"/>
      </patternFill>
    </fill>
    <fill>
      <patternFill patternType="solid">
        <fgColor theme="0"/>
        <bgColor theme="0"/>
      </patternFill>
    </fill>
    <fill>
      <patternFill patternType="solid">
        <fgColor theme="0"/>
        <bgColor rgb="FFE2EFD9"/>
      </patternFill>
    </fill>
    <fill>
      <patternFill patternType="solid">
        <fgColor theme="0"/>
        <bgColor rgb="FFA5A5A5"/>
      </patternFill>
    </fill>
    <fill>
      <patternFill patternType="solid">
        <fgColor rgb="FFE2EFD9"/>
        <bgColor rgb="FFE2EFD9"/>
      </patternFill>
    </fill>
    <fill>
      <patternFill patternType="solid">
        <fgColor rgb="FFFFFFFF"/>
        <bgColor rgb="FFEA9999"/>
      </patternFill>
    </fill>
    <fill>
      <patternFill patternType="solid">
        <fgColor rgb="FFFFFFFF"/>
        <bgColor rgb="FFFFFFFF"/>
      </patternFill>
    </fill>
    <fill>
      <patternFill patternType="solid">
        <fgColor rgb="FFFFFFFF"/>
        <bgColor rgb="FFE06666"/>
      </patternFill>
    </fill>
    <fill>
      <patternFill patternType="solid">
        <fgColor rgb="FFA8D08D"/>
        <bgColor rgb="FFA8D08D"/>
      </patternFill>
    </fill>
    <fill>
      <patternFill patternType="solid">
        <fgColor rgb="FFFFFFFF"/>
        <bgColor rgb="FFFFFF00"/>
      </patternFill>
    </fill>
    <fill>
      <patternFill patternType="solid">
        <fgColor rgb="FFD9E2F3"/>
        <bgColor rgb="FFD9E2F3"/>
      </patternFill>
    </fill>
    <fill>
      <patternFill patternType="solid">
        <fgColor rgb="FFFFFFFF"/>
        <bgColor rgb="FFBF9000"/>
      </patternFill>
    </fill>
    <fill>
      <patternFill patternType="solid">
        <fgColor rgb="FFFFFFFF"/>
        <bgColor rgb="FFE2EFD9"/>
      </patternFill>
    </fill>
    <fill>
      <patternFill patternType="solid">
        <fgColor rgb="FFFFFFFF"/>
        <bgColor rgb="FF7F7F7F"/>
      </patternFill>
    </fill>
    <fill>
      <patternFill patternType="solid">
        <fgColor rgb="FFD9E1F2"/>
        <bgColor rgb="FF000000"/>
      </patternFill>
    </fill>
    <fill>
      <patternFill patternType="solid">
        <fgColor rgb="FFFFFFFF"/>
        <bgColor rgb="FFFFCCCC"/>
      </patternFill>
    </fill>
    <fill>
      <patternFill patternType="solid">
        <fgColor rgb="FFFFE598"/>
        <bgColor rgb="FFFFE598"/>
      </patternFill>
    </fill>
    <fill>
      <patternFill patternType="solid">
        <fgColor rgb="FFFFFFFF"/>
        <bgColor rgb="FF000000"/>
      </patternFill>
    </fill>
    <fill>
      <patternFill patternType="solid">
        <fgColor rgb="FFFFD966"/>
        <bgColor rgb="FFBF9000"/>
      </patternFill>
    </fill>
    <fill>
      <patternFill patternType="solid">
        <fgColor rgb="FFFBE4D5"/>
        <bgColor rgb="FFFBE4D5"/>
      </patternFill>
    </fill>
    <fill>
      <patternFill patternType="solid">
        <fgColor theme="0"/>
        <bgColor rgb="FFFFFFFF"/>
      </patternFill>
    </fill>
    <fill>
      <patternFill patternType="solid">
        <fgColor theme="8" tint="0.79998168889431442"/>
        <bgColor indexed="64"/>
      </patternFill>
    </fill>
    <fill>
      <patternFill patternType="solid">
        <fgColor theme="8" tint="0.79998168889431442"/>
        <bgColor rgb="FFB4C6E7"/>
      </patternFill>
    </fill>
    <fill>
      <patternFill patternType="solid">
        <fgColor rgb="FF92D05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s>
  <borders count="2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rgb="FF000000"/>
      </right>
      <top style="thin">
        <color rgb="FF000000"/>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rgb="FF000000"/>
      </top>
      <bottom/>
      <diagonal/>
    </border>
    <border>
      <left style="thin">
        <color rgb="FF000000"/>
      </left>
      <right style="thin">
        <color rgb="FF000000"/>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s>
  <cellStyleXfs count="2">
    <xf numFmtId="0" fontId="0" fillId="0" borderId="0"/>
    <xf numFmtId="164" fontId="9" fillId="0" borderId="0" applyFont="0" applyFill="0" applyBorder="0" applyAlignment="0" applyProtection="0"/>
  </cellStyleXfs>
  <cellXfs count="240">
    <xf numFmtId="0" fontId="0" fillId="0" borderId="0" xfId="0"/>
    <xf numFmtId="0" fontId="4" fillId="13" borderId="2" xfId="0" applyFont="1" applyFill="1" applyBorder="1" applyAlignment="1">
      <alignment horizontal="left" vertical="top" wrapText="1"/>
    </xf>
    <xf numFmtId="0" fontId="4" fillId="0" borderId="2" xfId="0" applyFont="1" applyBorder="1" applyAlignment="1">
      <alignment horizontal="left" vertical="top" wrapText="1"/>
    </xf>
    <xf numFmtId="0" fontId="7" fillId="0" borderId="2" xfId="0" applyFont="1" applyBorder="1" applyAlignment="1">
      <alignment horizontal="left" vertical="top" wrapText="1"/>
    </xf>
    <xf numFmtId="3" fontId="4" fillId="0" borderId="4" xfId="0" applyNumberFormat="1" applyFont="1" applyBorder="1" applyAlignment="1">
      <alignment horizontal="center" vertical="center"/>
    </xf>
    <xf numFmtId="3" fontId="8" fillId="0" borderId="2" xfId="0" applyNumberFormat="1" applyFont="1" applyBorder="1" applyAlignment="1">
      <alignment horizontal="left" vertical="top" wrapText="1"/>
    </xf>
    <xf numFmtId="0" fontId="8" fillId="0" borderId="2" xfId="0" applyFont="1" applyBorder="1" applyAlignment="1">
      <alignment horizontal="left" vertical="top" wrapText="1"/>
    </xf>
    <xf numFmtId="0" fontId="7" fillId="0" borderId="0" xfId="0" applyFont="1"/>
    <xf numFmtId="0" fontId="7" fillId="5"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4" fontId="7" fillId="4" borderId="2" xfId="0" applyNumberFormat="1" applyFont="1" applyFill="1" applyBorder="1" applyAlignment="1">
      <alignment horizontal="left" vertical="center" wrapText="1" readingOrder="1"/>
    </xf>
    <xf numFmtId="0" fontId="7" fillId="4" borderId="3" xfId="0" applyFont="1" applyFill="1" applyBorder="1" applyAlignment="1">
      <alignment horizontal="left" vertical="center" wrapText="1"/>
    </xf>
    <xf numFmtId="0" fontId="2" fillId="17" borderId="10" xfId="0" applyFont="1" applyFill="1" applyBorder="1" applyAlignment="1">
      <alignment horizontal="center" vertical="center" wrapText="1"/>
    </xf>
    <xf numFmtId="3" fontId="7" fillId="0" borderId="6" xfId="0" applyNumberFormat="1" applyFont="1" applyBorder="1" applyAlignment="1">
      <alignment horizontal="center" vertical="center" wrapText="1"/>
    </xf>
    <xf numFmtId="0" fontId="4" fillId="0" borderId="2" xfId="0" applyFont="1" applyBorder="1" applyAlignment="1">
      <alignment horizontal="left" vertical="center"/>
    </xf>
    <xf numFmtId="0" fontId="2" fillId="21" borderId="2" xfId="0" applyFont="1" applyFill="1" applyBorder="1" applyAlignment="1">
      <alignment horizontal="center" vertical="center" wrapText="1"/>
    </xf>
    <xf numFmtId="0" fontId="4" fillId="0" borderId="2" xfId="0" applyFont="1" applyBorder="1" applyAlignment="1">
      <alignment horizontal="left" vertical="center" wrapText="1"/>
    </xf>
    <xf numFmtId="3" fontId="4" fillId="13"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center" wrapText="1" readingOrder="1"/>
    </xf>
    <xf numFmtId="0" fontId="7" fillId="4" borderId="2" xfId="0" applyFont="1" applyFill="1" applyBorder="1" applyAlignment="1">
      <alignment horizontal="center" vertical="center" wrapText="1" readingOrder="1"/>
    </xf>
    <xf numFmtId="4" fontId="7" fillId="4" borderId="2" xfId="0" applyNumberFormat="1" applyFont="1" applyFill="1" applyBorder="1" applyAlignment="1">
      <alignment horizontal="center" vertical="center" wrapText="1" readingOrder="1"/>
    </xf>
    <xf numFmtId="3" fontId="7" fillId="4" borderId="2" xfId="0" applyNumberFormat="1" applyFont="1" applyFill="1" applyBorder="1" applyAlignment="1">
      <alignment horizontal="center" vertical="center" readingOrder="1"/>
    </xf>
    <xf numFmtId="3" fontId="4" fillId="13" borderId="2" xfId="0" applyNumberFormat="1" applyFont="1" applyFill="1" applyBorder="1" applyAlignment="1">
      <alignment horizontal="center" vertical="center"/>
    </xf>
    <xf numFmtId="3" fontId="4" fillId="0" borderId="2" xfId="0" applyNumberFormat="1" applyFont="1" applyBorder="1" applyAlignment="1">
      <alignment horizontal="center" vertical="center"/>
    </xf>
    <xf numFmtId="3" fontId="7" fillId="0" borderId="2"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3" fontId="7" fillId="0" borderId="2" xfId="0" applyNumberFormat="1" applyFont="1" applyBorder="1" applyAlignment="1">
      <alignment horizontal="center" vertical="center"/>
    </xf>
    <xf numFmtId="3" fontId="8" fillId="0" borderId="2" xfId="0" applyNumberFormat="1" applyFont="1" applyBorder="1" applyAlignment="1">
      <alignment horizontal="center" vertical="center" wrapText="1"/>
    </xf>
    <xf numFmtId="3" fontId="8" fillId="24" borderId="2" xfId="0" applyNumberFormat="1" applyFont="1" applyFill="1" applyBorder="1" applyAlignment="1">
      <alignment horizontal="center" vertical="center" wrapText="1"/>
    </xf>
    <xf numFmtId="3" fontId="8" fillId="0" borderId="2" xfId="0" applyNumberFormat="1" applyFont="1" applyBorder="1" applyAlignment="1">
      <alignment horizontal="center" vertical="center"/>
    </xf>
    <xf numFmtId="1" fontId="4" fillId="0" borderId="2" xfId="0" applyNumberFormat="1" applyFont="1" applyBorder="1" applyAlignment="1">
      <alignment horizontal="center" vertical="center" wrapText="1"/>
    </xf>
    <xf numFmtId="0" fontId="4" fillId="16" borderId="2" xfId="0" applyFont="1" applyFill="1" applyBorder="1" applyAlignment="1">
      <alignment horizontal="left" vertical="center" wrapText="1"/>
    </xf>
    <xf numFmtId="0" fontId="4" fillId="0" borderId="4" xfId="0" applyFont="1" applyBorder="1" applyAlignment="1">
      <alignment horizontal="left" vertical="center" wrapText="1"/>
    </xf>
    <xf numFmtId="0" fontId="11" fillId="0" borderId="0" xfId="0" applyFont="1"/>
    <xf numFmtId="0" fontId="1" fillId="4" borderId="2" xfId="0" applyFont="1" applyFill="1" applyBorder="1" applyAlignment="1">
      <alignment horizontal="left" vertical="center" wrapText="1"/>
    </xf>
    <xf numFmtId="0" fontId="14" fillId="0" borderId="0" xfId="0" applyFont="1"/>
    <xf numFmtId="1" fontId="7" fillId="0" borderId="4" xfId="0" applyNumberFormat="1" applyFont="1" applyBorder="1" applyAlignment="1">
      <alignment horizontal="center" vertical="center"/>
    </xf>
    <xf numFmtId="1" fontId="7" fillId="0" borderId="4" xfId="0" applyNumberFormat="1" applyFont="1" applyBorder="1" applyAlignment="1">
      <alignment horizontal="center" vertical="center" wrapText="1"/>
    </xf>
    <xf numFmtId="0" fontId="10" fillId="0" borderId="0" xfId="0" applyFont="1" applyAlignment="1">
      <alignment horizontal="left" vertical="top" wrapText="1"/>
    </xf>
    <xf numFmtId="1" fontId="7" fillId="0" borderId="4" xfId="0" applyNumberFormat="1" applyFont="1" applyBorder="1" applyAlignment="1">
      <alignment horizontal="left" vertical="center" wrapText="1"/>
    </xf>
    <xf numFmtId="0" fontId="2" fillId="17" borderId="6"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7" borderId="2" xfId="0" applyFont="1" applyFill="1" applyBorder="1" applyAlignment="1">
      <alignment horizontal="center" vertical="center"/>
    </xf>
    <xf numFmtId="0" fontId="4" fillId="0" borderId="2" xfId="0" applyFont="1" applyBorder="1" applyAlignment="1">
      <alignment horizontal="center" vertical="center"/>
    </xf>
    <xf numFmtId="0" fontId="7" fillId="9" borderId="2" xfId="0" applyFont="1" applyFill="1" applyBorder="1" applyAlignment="1">
      <alignment horizontal="center" vertical="center"/>
    </xf>
    <xf numFmtId="0" fontId="7" fillId="10" borderId="2" xfId="0" applyFont="1" applyFill="1" applyBorder="1" applyAlignment="1">
      <alignment horizontal="center" vertical="center"/>
    </xf>
    <xf numFmtId="0" fontId="14" fillId="0" borderId="0" xfId="0" applyFont="1" applyAlignment="1">
      <alignment horizontal="left"/>
    </xf>
    <xf numFmtId="0" fontId="0" fillId="0" borderId="0" xfId="0" applyAlignment="1">
      <alignment horizontal="left"/>
    </xf>
    <xf numFmtId="1" fontId="7" fillId="0" borderId="0" xfId="0" applyNumberFormat="1" applyFont="1" applyAlignment="1">
      <alignment horizontal="left" vertical="center"/>
    </xf>
    <xf numFmtId="1" fontId="7" fillId="4" borderId="2" xfId="0" applyNumberFormat="1" applyFont="1" applyFill="1" applyBorder="1" applyAlignment="1">
      <alignment horizontal="center" vertical="center" wrapText="1" readingOrder="1"/>
    </xf>
    <xf numFmtId="3" fontId="7" fillId="0" borderId="9" xfId="0" applyNumberFormat="1" applyFont="1" applyBorder="1" applyAlignment="1">
      <alignment horizontal="center" vertical="center" wrapText="1"/>
    </xf>
    <xf numFmtId="1" fontId="7" fillId="0" borderId="4" xfId="0" applyNumberFormat="1" applyFont="1" applyBorder="1" applyAlignment="1">
      <alignment horizontal="left"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4" borderId="1" xfId="0" applyFont="1" applyFill="1" applyBorder="1" applyAlignment="1">
      <alignment horizontal="left" vertical="center" wrapText="1"/>
    </xf>
    <xf numFmtId="0" fontId="7" fillId="4" borderId="4" xfId="0" applyFont="1" applyFill="1" applyBorder="1" applyAlignment="1">
      <alignment horizontal="left" vertical="center"/>
    </xf>
    <xf numFmtId="0" fontId="7" fillId="8"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26" fillId="0" borderId="3" xfId="0" applyFont="1" applyBorder="1" applyAlignment="1">
      <alignment horizontal="left" vertical="top" wrapText="1"/>
    </xf>
    <xf numFmtId="0" fontId="7" fillId="0" borderId="7" xfId="0" applyFont="1" applyBorder="1" applyAlignment="1">
      <alignment horizontal="left" vertical="top" wrapText="1"/>
    </xf>
    <xf numFmtId="0" fontId="27" fillId="0" borderId="2" xfId="0" applyFont="1" applyBorder="1" applyAlignment="1">
      <alignment horizontal="left" vertical="top" wrapText="1"/>
    </xf>
    <xf numFmtId="0" fontId="7" fillId="0" borderId="6" xfId="0" applyFont="1" applyBorder="1" applyAlignment="1">
      <alignment horizontal="left" vertical="top" wrapText="1"/>
    </xf>
    <xf numFmtId="0" fontId="2" fillId="0" borderId="2" xfId="0" applyFont="1" applyBorder="1" applyAlignment="1">
      <alignment horizontal="left" vertical="top" wrapText="1"/>
    </xf>
    <xf numFmtId="0" fontId="7" fillId="0" borderId="2" xfId="0" applyFont="1" applyBorder="1" applyAlignment="1">
      <alignment horizontal="left" vertical="center" wrapText="1"/>
    </xf>
    <xf numFmtId="0" fontId="7" fillId="8" borderId="2" xfId="0" applyFont="1" applyFill="1" applyBorder="1" applyAlignment="1">
      <alignment horizontal="left" vertical="top" wrapText="1"/>
    </xf>
    <xf numFmtId="164" fontId="7" fillId="0" borderId="6" xfId="1" applyFont="1" applyBorder="1" applyAlignment="1">
      <alignment horizontal="left" vertical="top"/>
    </xf>
    <xf numFmtId="0" fontId="1" fillId="30" borderId="4" xfId="0" applyFont="1" applyFill="1" applyBorder="1" applyAlignment="1">
      <alignment horizontal="center" vertical="center" wrapText="1"/>
    </xf>
    <xf numFmtId="0" fontId="1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2" borderId="3" xfId="0" applyFont="1" applyFill="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4" fillId="13" borderId="2" xfId="0" applyFont="1" applyFill="1" applyBorder="1" applyAlignment="1">
      <alignment horizontal="left" vertical="center" wrapText="1"/>
    </xf>
    <xf numFmtId="0" fontId="4" fillId="0" borderId="2" xfId="0" applyFont="1" applyBorder="1" applyAlignment="1">
      <alignment horizontal="left" vertical="center" wrapText="1" readingOrder="1"/>
    </xf>
    <xf numFmtId="0" fontId="7" fillId="0" borderId="13"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xf>
    <xf numFmtId="0" fontId="7" fillId="0" borderId="0" xfId="0" applyFont="1" applyAlignment="1">
      <alignment horizontal="left" vertical="center" wrapText="1"/>
    </xf>
    <xf numFmtId="0" fontId="8" fillId="0" borderId="2" xfId="0" applyFont="1" applyBorder="1" applyAlignment="1">
      <alignment horizontal="left" vertical="center" wrapText="1"/>
    </xf>
    <xf numFmtId="3" fontId="8" fillId="0" borderId="2" xfId="0" applyNumberFormat="1" applyFont="1" applyBorder="1" applyAlignment="1">
      <alignment horizontal="left" vertical="center" wrapText="1"/>
    </xf>
    <xf numFmtId="0" fontId="4" fillId="13" borderId="2" xfId="0" applyFont="1" applyFill="1" applyBorder="1" applyAlignment="1">
      <alignment horizontal="left"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xf>
    <xf numFmtId="0" fontId="7" fillId="8" borderId="2"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left" vertical="center" wrapText="1"/>
    </xf>
    <xf numFmtId="164" fontId="7" fillId="0" borderId="6" xfId="1" applyFont="1" applyBorder="1" applyAlignment="1">
      <alignment horizontal="left" vertical="center"/>
    </xf>
    <xf numFmtId="0" fontId="4" fillId="0" borderId="6" xfId="0" applyFont="1" applyBorder="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8" fillId="0" borderId="2" xfId="0" applyFont="1" applyBorder="1" applyAlignment="1">
      <alignment horizontal="center" vertical="center"/>
    </xf>
    <xf numFmtId="0" fontId="3" fillId="23" borderId="2" xfId="0" applyFont="1" applyFill="1" applyBorder="1" applyAlignment="1">
      <alignment horizontal="center" vertical="center" wrapText="1"/>
    </xf>
    <xf numFmtId="0" fontId="7" fillId="0" borderId="0" xfId="0" applyFont="1" applyAlignment="1">
      <alignment vertical="center"/>
    </xf>
    <xf numFmtId="0" fontId="7" fillId="0" borderId="11" xfId="0" applyFont="1" applyBorder="1" applyAlignment="1">
      <alignment horizontal="left" vertical="center" wrapText="1"/>
    </xf>
    <xf numFmtId="0" fontId="2" fillId="2" borderId="2" xfId="0" applyFont="1" applyFill="1" applyBorder="1" applyAlignment="1">
      <alignment horizontal="left" vertical="center" wrapText="1" readingOrder="1"/>
    </xf>
    <xf numFmtId="0" fontId="4" fillId="14" borderId="2"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22" borderId="6" xfId="0" applyFont="1" applyFill="1" applyBorder="1" applyAlignment="1">
      <alignment horizontal="left" vertical="center" wrapText="1"/>
    </xf>
    <xf numFmtId="0" fontId="4" fillId="27"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0" fontId="8" fillId="0" borderId="6" xfId="0" applyFont="1" applyBorder="1" applyAlignment="1">
      <alignment horizontal="left" vertical="center" wrapText="1"/>
    </xf>
    <xf numFmtId="0" fontId="7" fillId="0" borderId="0" xfId="0" applyFont="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3" borderId="3" xfId="0" applyFont="1" applyFill="1" applyBorder="1" applyAlignment="1">
      <alignment horizontal="center" vertical="center" wrapText="1" readingOrder="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1" fillId="0" borderId="4" xfId="0" applyFont="1" applyBorder="1" applyAlignment="1">
      <alignment horizontal="left" vertical="center" wrapText="1"/>
    </xf>
    <xf numFmtId="0" fontId="7" fillId="31" borderId="20" xfId="0" applyFont="1" applyFill="1" applyBorder="1" applyAlignment="1">
      <alignment horizontal="center" vertical="center" wrapText="1"/>
    </xf>
    <xf numFmtId="0" fontId="7" fillId="31" borderId="19" xfId="0" applyFont="1" applyFill="1" applyBorder="1" applyAlignment="1">
      <alignment horizontal="center" vertical="center"/>
    </xf>
    <xf numFmtId="1" fontId="7" fillId="31" borderId="19" xfId="0" applyNumberFormat="1" applyFont="1" applyFill="1" applyBorder="1" applyAlignment="1">
      <alignment horizontal="center" vertical="center"/>
    </xf>
    <xf numFmtId="1" fontId="7" fillId="31" borderId="19" xfId="0" applyNumberFormat="1" applyFont="1" applyFill="1" applyBorder="1" applyAlignment="1">
      <alignment horizontal="left" vertical="center" wrapText="1"/>
    </xf>
    <xf numFmtId="1" fontId="7" fillId="31" borderId="19" xfId="0" applyNumberFormat="1" applyFont="1" applyFill="1" applyBorder="1" applyAlignment="1">
      <alignment horizontal="left" vertical="center"/>
    </xf>
    <xf numFmtId="1" fontId="7" fillId="31" borderId="21" xfId="0" applyNumberFormat="1"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0" applyFont="1" applyBorder="1" applyAlignment="1">
      <alignment horizontal="left" vertical="center"/>
    </xf>
    <xf numFmtId="0" fontId="2" fillId="11" borderId="2" xfId="0" applyFont="1" applyFill="1" applyBorder="1" applyAlignment="1">
      <alignment horizontal="center" vertical="center" wrapText="1"/>
    </xf>
    <xf numFmtId="0" fontId="4" fillId="12" borderId="2" xfId="0" applyFont="1" applyFill="1" applyBorder="1" applyAlignment="1">
      <alignment horizontal="center" vertical="center"/>
    </xf>
    <xf numFmtId="0" fontId="4" fillId="13" borderId="2" xfId="0" applyFont="1" applyFill="1" applyBorder="1" applyAlignment="1">
      <alignment horizontal="center" vertical="center"/>
    </xf>
    <xf numFmtId="3" fontId="4" fillId="0" borderId="2" xfId="0" applyNumberFormat="1" applyFont="1" applyBorder="1" applyAlignment="1">
      <alignment horizontal="center" vertical="center" wrapText="1"/>
    </xf>
    <xf numFmtId="0" fontId="1" fillId="11" borderId="2" xfId="0" applyFont="1" applyFill="1" applyBorder="1" applyAlignment="1">
      <alignment horizontal="center" vertical="center" wrapText="1"/>
    </xf>
    <xf numFmtId="0" fontId="7" fillId="0" borderId="2" xfId="0" applyFont="1" applyBorder="1" applyAlignment="1">
      <alignment horizontal="center" vertical="center"/>
    </xf>
    <xf numFmtId="0" fontId="2" fillId="15" borderId="2" xfId="0" applyFont="1" applyFill="1" applyBorder="1" applyAlignment="1">
      <alignment horizontal="center" vertical="center" wrapText="1"/>
    </xf>
    <xf numFmtId="0" fontId="4" fillId="16" borderId="2" xfId="0" applyFont="1" applyFill="1" applyBorder="1" applyAlignment="1">
      <alignment horizontal="center" vertical="center"/>
    </xf>
    <xf numFmtId="1" fontId="4" fillId="0" borderId="2" xfId="0" applyNumberFormat="1" applyFont="1" applyBorder="1" applyAlignment="1">
      <alignment horizontal="center" vertical="center"/>
    </xf>
    <xf numFmtId="0" fontId="4" fillId="0" borderId="5" xfId="0" applyFont="1" applyBorder="1" applyAlignment="1">
      <alignment horizontal="center" vertical="center" wrapText="1"/>
    </xf>
    <xf numFmtId="0" fontId="2" fillId="17"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18" borderId="5" xfId="0" applyFont="1" applyFill="1" applyBorder="1" applyAlignment="1">
      <alignment horizontal="center" vertical="center"/>
    </xf>
    <xf numFmtId="0" fontId="2" fillId="17" borderId="7" xfId="0" applyFont="1" applyFill="1" applyBorder="1" applyAlignment="1">
      <alignment horizontal="center" vertical="center" wrapText="1"/>
    </xf>
    <xf numFmtId="0" fontId="4" fillId="0" borderId="7" xfId="0" applyFont="1" applyBorder="1" applyAlignment="1">
      <alignment horizontal="center" vertical="center"/>
    </xf>
    <xf numFmtId="0" fontId="2" fillId="17" borderId="2" xfId="0" applyFont="1" applyFill="1" applyBorder="1" applyAlignment="1">
      <alignment horizontal="center" vertical="center" wrapText="1"/>
    </xf>
    <xf numFmtId="0" fontId="4" fillId="19" borderId="2" xfId="0" applyFont="1" applyFill="1" applyBorder="1" applyAlignment="1">
      <alignment horizontal="center" vertical="center"/>
    </xf>
    <xf numFmtId="0" fontId="2" fillId="17" borderId="8"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16" borderId="6" xfId="0" applyFont="1" applyFill="1" applyBorder="1" applyAlignment="1">
      <alignment horizontal="center" vertical="center"/>
    </xf>
    <xf numFmtId="0" fontId="4" fillId="13" borderId="6" xfId="0" applyFont="1" applyFill="1" applyBorder="1" applyAlignment="1">
      <alignment horizontal="center" vertical="center"/>
    </xf>
    <xf numFmtId="0" fontId="4" fillId="0" borderId="6" xfId="0" applyFont="1" applyBorder="1" applyAlignment="1">
      <alignment horizontal="center" vertical="center"/>
    </xf>
    <xf numFmtId="0" fontId="4" fillId="20" borderId="2" xfId="0" applyFont="1" applyFill="1" applyBorder="1" applyAlignment="1">
      <alignment horizontal="center" vertical="center"/>
    </xf>
    <xf numFmtId="0" fontId="4" fillId="19" borderId="6" xfId="0" applyFont="1" applyFill="1" applyBorder="1" applyAlignment="1">
      <alignment horizontal="center" vertical="center"/>
    </xf>
    <xf numFmtId="0" fontId="4" fillId="18" borderId="6"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3" fillId="0" borderId="2" xfId="0" applyFont="1" applyBorder="1" applyAlignment="1">
      <alignment horizontal="center" vertical="center" wrapText="1"/>
    </xf>
    <xf numFmtId="0" fontId="8" fillId="25" borderId="2" xfId="0" applyFont="1" applyFill="1" applyBorder="1" applyAlignment="1">
      <alignment horizontal="center" vertical="center"/>
    </xf>
    <xf numFmtId="0" fontId="4" fillId="27" borderId="2" xfId="0" applyFont="1" applyFill="1" applyBorder="1" applyAlignment="1">
      <alignment horizontal="center" vertical="center" wrapText="1"/>
    </xf>
    <xf numFmtId="0" fontId="2" fillId="26" borderId="2" xfId="0" applyFont="1" applyFill="1" applyBorder="1" applyAlignment="1">
      <alignment horizontal="center" vertical="center" wrapText="1"/>
    </xf>
    <xf numFmtId="0" fontId="4" fillId="13" borderId="2" xfId="0" applyFont="1" applyFill="1" applyBorder="1" applyAlignment="1">
      <alignment horizontal="center" vertical="center" wrapText="1"/>
    </xf>
    <xf numFmtId="3" fontId="4" fillId="27" borderId="2" xfId="0" applyNumberFormat="1" applyFont="1" applyFill="1" applyBorder="1" applyAlignment="1">
      <alignment horizontal="center" vertical="center" wrapText="1"/>
    </xf>
    <xf numFmtId="0" fontId="4" fillId="4" borderId="2" xfId="0" applyFont="1" applyFill="1" applyBorder="1" applyAlignment="1">
      <alignment horizontal="center" vertical="center"/>
    </xf>
    <xf numFmtId="0" fontId="1" fillId="28" borderId="2" xfId="0" applyFont="1" applyFill="1" applyBorder="1" applyAlignment="1">
      <alignment horizontal="center" vertical="center" wrapText="1"/>
    </xf>
    <xf numFmtId="164" fontId="4" fillId="0" borderId="2" xfId="1" applyFont="1" applyBorder="1" applyAlignment="1">
      <alignment horizontal="center" vertical="center" wrapText="1"/>
    </xf>
    <xf numFmtId="0" fontId="4" fillId="13" borderId="11" xfId="0" applyFont="1" applyFill="1" applyBorder="1" applyAlignment="1">
      <alignment horizontal="center" vertical="center"/>
    </xf>
    <xf numFmtId="0" fontId="7" fillId="8" borderId="2" xfId="0" applyFont="1" applyFill="1" applyBorder="1" applyAlignment="1">
      <alignment horizontal="center" vertical="center"/>
    </xf>
    <xf numFmtId="0" fontId="4" fillId="13" borderId="12" xfId="0" applyFont="1" applyFill="1" applyBorder="1" applyAlignment="1">
      <alignment horizontal="center" vertical="center"/>
    </xf>
    <xf numFmtId="164" fontId="8" fillId="0" borderId="2" xfId="1" applyFont="1" applyBorder="1" applyAlignment="1">
      <alignment horizontal="center" vertical="center" wrapText="1"/>
    </xf>
    <xf numFmtId="0" fontId="8" fillId="4" borderId="2" xfId="0" applyFont="1" applyFill="1" applyBorder="1" applyAlignment="1">
      <alignment horizontal="center" vertical="center"/>
    </xf>
    <xf numFmtId="0" fontId="8" fillId="13" borderId="12" xfId="0" applyFont="1" applyFill="1" applyBorder="1" applyAlignment="1">
      <alignment horizontal="center" vertical="center"/>
    </xf>
    <xf numFmtId="164" fontId="7" fillId="0" borderId="2" xfId="1" applyFont="1" applyBorder="1" applyAlignment="1">
      <alignment horizontal="center" vertical="center" wrapText="1"/>
    </xf>
    <xf numFmtId="164" fontId="7" fillId="0" borderId="2" xfId="1" applyFont="1" applyBorder="1" applyAlignment="1">
      <alignment horizontal="center" vertical="center"/>
    </xf>
    <xf numFmtId="164" fontId="7" fillId="8" borderId="2" xfId="1" applyFont="1" applyFill="1" applyBorder="1" applyAlignment="1">
      <alignment horizontal="center" vertical="center" wrapText="1"/>
    </xf>
    <xf numFmtId="164" fontId="7" fillId="0" borderId="6" xfId="1" applyFont="1" applyBorder="1" applyAlignment="1">
      <alignment horizontal="center" vertical="center" wrapText="1"/>
    </xf>
    <xf numFmtId="0" fontId="7" fillId="0" borderId="6" xfId="0" applyFont="1" applyBorder="1" applyAlignment="1">
      <alignment horizontal="center" vertical="center"/>
    </xf>
    <xf numFmtId="0" fontId="2" fillId="29" borderId="6" xfId="0" applyFont="1" applyFill="1" applyBorder="1" applyAlignment="1">
      <alignment horizontal="center" vertical="center" wrapText="1"/>
    </xf>
    <xf numFmtId="164" fontId="7" fillId="0" borderId="6" xfId="1" applyFont="1" applyBorder="1" applyAlignment="1">
      <alignment horizontal="center" vertical="center"/>
    </xf>
    <xf numFmtId="0" fontId="7" fillId="7" borderId="2"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16" borderId="6"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7" fillId="31" borderId="19" xfId="0" applyFont="1" applyFill="1" applyBorder="1" applyAlignment="1">
      <alignment horizontal="center" vertical="center" wrapText="1"/>
    </xf>
    <xf numFmtId="0" fontId="1" fillId="32" borderId="4" xfId="0" applyFont="1" applyFill="1" applyBorder="1" applyAlignment="1">
      <alignment horizontal="center" vertical="center" wrapText="1"/>
    </xf>
    <xf numFmtId="3" fontId="7" fillId="0" borderId="4" xfId="0" applyNumberFormat="1" applyFont="1" applyBorder="1" applyAlignment="1">
      <alignment horizontal="center" vertical="center"/>
    </xf>
    <xf numFmtId="0" fontId="33" fillId="31" borderId="19" xfId="0" applyFont="1" applyFill="1" applyBorder="1" applyAlignment="1">
      <alignment horizontal="center" vertical="center"/>
    </xf>
    <xf numFmtId="0" fontId="1" fillId="33"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3" borderId="13" xfId="0" applyFont="1" applyFill="1" applyBorder="1" applyAlignment="1">
      <alignment horizontal="center" vertical="center" wrapText="1" readingOrder="1"/>
    </xf>
    <xf numFmtId="0" fontId="0" fillId="0" borderId="4" xfId="0" applyBorder="1"/>
    <xf numFmtId="0" fontId="1" fillId="31" borderId="4" xfId="0" applyFont="1" applyFill="1" applyBorder="1" applyAlignment="1">
      <alignment horizontal="center" vertical="center" wrapText="1"/>
    </xf>
    <xf numFmtId="0" fontId="0" fillId="0" borderId="20" xfId="0" applyBorder="1" applyAlignment="1">
      <alignment vertical="top" wrapText="1"/>
    </xf>
    <xf numFmtId="0" fontId="0" fillId="0" borderId="4" xfId="0" applyBorder="1" applyAlignment="1">
      <alignment vertical="top" wrapText="1"/>
    </xf>
    <xf numFmtId="0" fontId="14" fillId="0" borderId="0" xfId="0" applyFont="1" applyAlignment="1">
      <alignment horizontal="left" vertical="top"/>
    </xf>
    <xf numFmtId="0" fontId="0" fillId="0" borderId="0" xfId="0" applyAlignment="1">
      <alignment horizontal="left" vertical="top"/>
    </xf>
    <xf numFmtId="0" fontId="7" fillId="0" borderId="0" xfId="0" applyFont="1" applyAlignment="1">
      <alignment horizontal="left" vertical="top"/>
    </xf>
    <xf numFmtId="1" fontId="7" fillId="0" borderId="0" xfId="0" applyNumberFormat="1" applyFont="1" applyAlignment="1">
      <alignment horizontal="left" vertical="top"/>
    </xf>
    <xf numFmtId="0" fontId="2" fillId="2" borderId="22" xfId="0" applyFont="1" applyFill="1" applyBorder="1" applyAlignment="1">
      <alignment horizontal="left" vertical="top" wrapText="1" readingOrder="1"/>
    </xf>
    <xf numFmtId="0" fontId="2" fillId="2" borderId="4" xfId="0" applyFont="1" applyFill="1" applyBorder="1" applyAlignment="1">
      <alignment horizontal="center" vertical="top" wrapText="1" readingOrder="1"/>
    </xf>
    <xf numFmtId="0" fontId="2" fillId="2" borderId="13" xfId="0" applyFont="1" applyFill="1" applyBorder="1" applyAlignment="1">
      <alignment horizontal="center" vertical="top" wrapText="1" readingOrder="1"/>
    </xf>
    <xf numFmtId="0" fontId="32" fillId="0" borderId="4" xfId="0" applyFont="1" applyBorder="1" applyAlignment="1">
      <alignment vertical="top"/>
    </xf>
    <xf numFmtId="0" fontId="0" fillId="0" borderId="21" xfId="0" applyBorder="1" applyAlignment="1">
      <alignment vertical="top" wrapText="1"/>
    </xf>
    <xf numFmtId="0" fontId="0" fillId="0" borderId="4" xfId="0" applyBorder="1" applyAlignment="1">
      <alignment vertical="top"/>
    </xf>
    <xf numFmtId="0" fontId="32" fillId="0" borderId="0" xfId="0" applyFont="1" applyAlignment="1">
      <alignment vertical="top"/>
    </xf>
    <xf numFmtId="0" fontId="0" fillId="0" borderId="0" xfId="0" applyAlignment="1">
      <alignment vertical="top"/>
    </xf>
    <xf numFmtId="0" fontId="14" fillId="0" borderId="0" xfId="0" applyFont="1" applyAlignment="1">
      <alignment horizontal="center" vertical="top"/>
    </xf>
    <xf numFmtId="0" fontId="0" fillId="0" borderId="0" xfId="0" applyAlignment="1">
      <alignment horizontal="center" vertical="top"/>
    </xf>
    <xf numFmtId="0" fontId="7" fillId="0" borderId="0" xfId="0" applyFont="1" applyAlignment="1">
      <alignment horizontal="center" vertical="top"/>
    </xf>
    <xf numFmtId="0" fontId="2" fillId="2" borderId="6" xfId="0" applyFont="1" applyFill="1" applyBorder="1" applyAlignment="1">
      <alignment horizontal="center" vertical="top" wrapText="1" readingOrder="1"/>
    </xf>
    <xf numFmtId="0" fontId="1" fillId="2" borderId="22" xfId="0" applyFont="1" applyFill="1" applyBorder="1" applyAlignment="1">
      <alignment horizontal="center" vertical="top" wrapText="1"/>
    </xf>
    <xf numFmtId="0" fontId="34" fillId="0" borderId="4" xfId="0" applyFont="1" applyBorder="1" applyAlignment="1">
      <alignment horizontal="center" vertical="center" wrapText="1"/>
    </xf>
    <xf numFmtId="0" fontId="35" fillId="32" borderId="4" xfId="0" applyFont="1" applyFill="1" applyBorder="1" applyAlignment="1">
      <alignment horizontal="center" vertical="center" wrapText="1"/>
    </xf>
    <xf numFmtId="3" fontId="34" fillId="0" borderId="4" xfId="0" applyNumberFormat="1" applyFont="1" applyBorder="1" applyAlignment="1">
      <alignment horizontal="center" vertical="center"/>
    </xf>
    <xf numFmtId="0" fontId="34" fillId="0" borderId="4" xfId="0" applyFont="1" applyBorder="1" applyAlignment="1">
      <alignment horizontal="center" vertical="center"/>
    </xf>
    <xf numFmtId="0" fontId="35" fillId="0" borderId="4" xfId="0" applyFont="1" applyBorder="1" applyAlignment="1">
      <alignment horizontal="left" vertical="center" wrapText="1"/>
    </xf>
    <xf numFmtId="1" fontId="34" fillId="0" borderId="4" xfId="0" applyNumberFormat="1" applyFont="1" applyBorder="1" applyAlignment="1">
      <alignment horizontal="left" vertical="center" wrapText="1"/>
    </xf>
    <xf numFmtId="0" fontId="31" fillId="31" borderId="16" xfId="0" applyFont="1" applyFill="1" applyBorder="1" applyAlignment="1">
      <alignment horizontal="center" vertical="center"/>
    </xf>
    <xf numFmtId="0" fontId="31" fillId="31" borderId="14" xfId="0" applyFont="1" applyFill="1" applyBorder="1" applyAlignment="1">
      <alignment horizontal="center" vertical="center"/>
    </xf>
    <xf numFmtId="0" fontId="31" fillId="31" borderId="15" xfId="0" applyFont="1" applyFill="1" applyBorder="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31" fillId="31" borderId="16" xfId="0" applyFont="1" applyFill="1" applyBorder="1" applyAlignment="1">
      <alignment horizontal="center" vertical="top"/>
    </xf>
    <xf numFmtId="0" fontId="31" fillId="31" borderId="14" xfId="0" applyFont="1" applyFill="1" applyBorder="1" applyAlignment="1">
      <alignment horizontal="center" vertical="top"/>
    </xf>
    <xf numFmtId="0" fontId="31" fillId="31" borderId="15" xfId="0" applyFont="1" applyFill="1" applyBorder="1" applyAlignment="1">
      <alignment horizontal="center" vertical="top"/>
    </xf>
    <xf numFmtId="0" fontId="1" fillId="0" borderId="23" xfId="0" applyFont="1" applyBorder="1" applyAlignment="1">
      <alignment horizontal="left" vertical="center" wrapText="1"/>
    </xf>
    <xf numFmtId="1" fontId="7" fillId="0" borderId="23" xfId="0" applyNumberFormat="1" applyFont="1" applyBorder="1" applyAlignment="1">
      <alignment horizontal="left" vertical="center" wrapText="1"/>
    </xf>
    <xf numFmtId="0" fontId="32" fillId="0" borderId="4" xfId="0" applyFont="1" applyBorder="1" applyAlignment="1">
      <alignment horizontal="justify" vertical="center" wrapText="1"/>
    </xf>
    <xf numFmtId="0" fontId="2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21" xfId="0" applyBorder="1" applyAlignment="1">
      <alignment horizontal="center" vertical="center" wrapText="1"/>
    </xf>
    <xf numFmtId="0" fontId="0" fillId="0" borderId="20" xfId="0" applyBorder="1" applyAlignment="1">
      <alignment horizontal="left" vertical="center" wrapText="1"/>
    </xf>
    <xf numFmtId="0" fontId="0" fillId="0" borderId="4" xfId="0"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1" fillId="31" borderId="19" xfId="0" applyFont="1" applyFill="1" applyBorder="1" applyAlignment="1">
      <alignment horizontal="left"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0" fillId="0" borderId="21" xfId="0" applyBorder="1" applyAlignment="1">
      <alignment horizontal="left" vertical="center" wrapText="1"/>
    </xf>
    <xf numFmtId="0" fontId="36" fillId="0" borderId="0" xfId="0" applyFont="1" applyAlignment="1">
      <alignment horizontal="left" vertical="top"/>
    </xf>
    <xf numFmtId="0" fontId="37" fillId="0" borderId="0" xfId="0" applyFont="1" applyAlignment="1">
      <alignment horizontal="left" vertical="top"/>
    </xf>
  </cellXfs>
  <cellStyles count="2">
    <cellStyle name="Komats" xfId="1" builtinId="3"/>
    <cellStyle name="Parasts" xfId="0" builtinId="0"/>
  </cellStyles>
  <dxfs count="0"/>
  <tableStyles count="0" defaultTableStyle="TableStyleMedium2" defaultPivotStyle="PivotStyleLight16"/>
  <colors>
    <mruColors>
      <color rgb="FFCC00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E2AAE-E503-4ECC-812D-773FEE83FCA4}">
  <sheetPr>
    <pageSetUpPr fitToPage="1"/>
  </sheetPr>
  <dimension ref="A1:R140"/>
  <sheetViews>
    <sheetView tabSelected="1" zoomScale="70" zoomScaleNormal="70" workbookViewId="0">
      <pane ySplit="7" topLeftCell="A136" activePane="bottomLeft" state="frozen"/>
      <selection pane="bottomLeft" activeCell="N139" sqref="N139"/>
    </sheetView>
  </sheetViews>
  <sheetFormatPr defaultColWidth="8.85546875" defaultRowHeight="12.75" x14ac:dyDescent="0.2"/>
  <cols>
    <col min="1" max="1" width="18.85546875" style="93" customWidth="1"/>
    <col min="2" max="2" width="18.7109375" style="93" customWidth="1"/>
    <col min="3" max="4" width="13.28515625" style="93" customWidth="1"/>
    <col min="5" max="5" width="11.85546875" style="93" customWidth="1"/>
    <col min="6" max="8" width="16.28515625" style="93" customWidth="1"/>
    <col min="9" max="9" width="11.7109375" style="93" customWidth="1"/>
    <col min="10" max="10" width="9.85546875" style="93" customWidth="1"/>
    <col min="11" max="11" width="42.28515625" style="109" customWidth="1"/>
    <col min="12" max="12" width="23.85546875" style="80" customWidth="1"/>
    <col min="13" max="13" width="59.28515625" style="50" customWidth="1"/>
    <col min="14" max="14" width="65" style="50" customWidth="1"/>
    <col min="15" max="15" width="29.42578125" style="93" customWidth="1"/>
    <col min="16" max="16384" width="8.85546875" style="7"/>
  </cols>
  <sheetData>
    <row r="1" spans="1:15" s="37" customFormat="1" ht="19.5" x14ac:dyDescent="0.3">
      <c r="A1" s="219" t="s">
        <v>460</v>
      </c>
      <c r="B1" s="219"/>
      <c r="C1" s="219"/>
      <c r="D1" s="219"/>
      <c r="E1" s="219"/>
      <c r="F1" s="219"/>
      <c r="G1" s="219"/>
      <c r="H1" s="219"/>
      <c r="I1" s="219"/>
      <c r="J1" s="219"/>
      <c r="K1" s="219"/>
      <c r="L1" s="232"/>
      <c r="M1" s="48"/>
      <c r="N1" s="238" t="s">
        <v>615</v>
      </c>
      <c r="O1" s="70"/>
    </row>
    <row r="2" spans="1:15" customFormat="1" ht="15" x14ac:dyDescent="0.25">
      <c r="A2" s="93"/>
      <c r="B2" s="93"/>
      <c r="C2" s="93"/>
      <c r="D2" s="93"/>
      <c r="E2" s="93"/>
      <c r="F2" s="93"/>
      <c r="G2" s="93"/>
      <c r="H2" s="93"/>
      <c r="I2" s="93"/>
      <c r="J2" s="93"/>
      <c r="K2" s="71"/>
      <c r="L2" s="233"/>
      <c r="M2" s="49"/>
      <c r="N2" s="239" t="s">
        <v>616</v>
      </c>
      <c r="O2" s="72"/>
    </row>
    <row r="3" spans="1:15" customFormat="1" ht="17.45" customHeight="1" x14ac:dyDescent="0.25">
      <c r="A3" s="218" t="s">
        <v>614</v>
      </c>
      <c r="B3" s="218"/>
      <c r="C3" s="218"/>
      <c r="D3" s="218"/>
      <c r="E3" s="218"/>
      <c r="F3" s="218"/>
      <c r="G3" s="218"/>
      <c r="H3" s="218"/>
      <c r="I3" s="218"/>
      <c r="J3" s="218"/>
      <c r="K3" s="218"/>
      <c r="L3" s="233"/>
      <c r="M3" s="49"/>
      <c r="N3" s="71"/>
      <c r="O3" s="72"/>
    </row>
    <row r="4" spans="1:15" x14ac:dyDescent="0.2">
      <c r="A4" s="218"/>
      <c r="B4" s="218"/>
      <c r="C4" s="218"/>
      <c r="D4" s="218"/>
      <c r="E4" s="218"/>
      <c r="F4" s="218"/>
      <c r="G4" s="218"/>
      <c r="H4" s="218"/>
      <c r="I4" s="218"/>
      <c r="J4" s="218"/>
      <c r="K4" s="218"/>
    </row>
    <row r="6" spans="1:15" x14ac:dyDescent="0.2">
      <c r="E6" s="215" t="s">
        <v>543</v>
      </c>
      <c r="F6" s="216"/>
      <c r="G6" s="217"/>
    </row>
    <row r="7" spans="1:15" s="96" customFormat="1" ht="76.5" customHeight="1" x14ac:dyDescent="0.25">
      <c r="A7" s="110" t="s">
        <v>0</v>
      </c>
      <c r="B7" s="111" t="s">
        <v>1</v>
      </c>
      <c r="C7" s="112" t="s">
        <v>2</v>
      </c>
      <c r="D7" s="73" t="s">
        <v>551</v>
      </c>
      <c r="E7" s="73" t="s">
        <v>554</v>
      </c>
      <c r="F7" s="73" t="s">
        <v>544</v>
      </c>
      <c r="G7" s="73" t="s">
        <v>542</v>
      </c>
      <c r="H7" s="73" t="s">
        <v>589</v>
      </c>
      <c r="I7" s="73" t="s">
        <v>3</v>
      </c>
      <c r="J7" s="73" t="s">
        <v>4</v>
      </c>
      <c r="K7" s="98" t="s">
        <v>5</v>
      </c>
      <c r="L7" s="73" t="s">
        <v>545</v>
      </c>
      <c r="M7" s="73" t="s">
        <v>334</v>
      </c>
      <c r="N7" s="73" t="s">
        <v>528</v>
      </c>
      <c r="O7" s="74" t="s">
        <v>6</v>
      </c>
    </row>
    <row r="8" spans="1:15" ht="314.25" customHeight="1" x14ac:dyDescent="0.2">
      <c r="A8" s="43" t="s">
        <v>14</v>
      </c>
      <c r="B8" s="8" t="s">
        <v>7</v>
      </c>
      <c r="C8" s="54" t="s">
        <v>8</v>
      </c>
      <c r="D8" s="43" t="s">
        <v>9</v>
      </c>
      <c r="E8" s="43"/>
      <c r="F8" s="54" t="s">
        <v>10</v>
      </c>
      <c r="G8" s="54"/>
      <c r="H8" s="19">
        <v>1500000</v>
      </c>
      <c r="I8" s="43" t="s">
        <v>11</v>
      </c>
      <c r="J8" s="43" t="s">
        <v>12</v>
      </c>
      <c r="K8" s="9" t="s">
        <v>13</v>
      </c>
      <c r="L8" s="9"/>
      <c r="M8" s="9" t="s">
        <v>369</v>
      </c>
      <c r="N8" s="9" t="s">
        <v>370</v>
      </c>
      <c r="O8" s="54"/>
    </row>
    <row r="9" spans="1:15" ht="147" customHeight="1" x14ac:dyDescent="0.2">
      <c r="A9" s="43" t="s">
        <v>14</v>
      </c>
      <c r="B9" s="10" t="s">
        <v>14</v>
      </c>
      <c r="C9" s="176" t="s">
        <v>8</v>
      </c>
      <c r="D9" s="44" t="s">
        <v>15</v>
      </c>
      <c r="E9" s="44"/>
      <c r="F9" s="176" t="s">
        <v>16</v>
      </c>
      <c r="G9" s="176"/>
      <c r="H9" s="20" t="s">
        <v>244</v>
      </c>
      <c r="I9" s="44" t="s">
        <v>17</v>
      </c>
      <c r="J9" s="44"/>
      <c r="K9" s="9" t="s">
        <v>18</v>
      </c>
      <c r="L9" s="9"/>
      <c r="M9" s="9" t="s">
        <v>371</v>
      </c>
      <c r="N9" s="9" t="s">
        <v>372</v>
      </c>
      <c r="O9" s="54" t="s">
        <v>19</v>
      </c>
    </row>
    <row r="10" spans="1:15" ht="25.5" x14ac:dyDescent="0.2">
      <c r="A10" s="43" t="s">
        <v>14</v>
      </c>
      <c r="B10" s="8" t="s">
        <v>20</v>
      </c>
      <c r="C10" s="176" t="s">
        <v>8</v>
      </c>
      <c r="D10" s="43" t="s">
        <v>21</v>
      </c>
      <c r="E10" s="43"/>
      <c r="F10" s="54"/>
      <c r="G10" s="54"/>
      <c r="H10" s="20">
        <v>12000000</v>
      </c>
      <c r="I10" s="43" t="s">
        <v>17</v>
      </c>
      <c r="J10" s="43"/>
      <c r="K10" s="9" t="s">
        <v>22</v>
      </c>
      <c r="L10" s="9"/>
      <c r="M10" s="9" t="s">
        <v>373</v>
      </c>
      <c r="N10" s="9"/>
      <c r="O10" s="54"/>
    </row>
    <row r="11" spans="1:15" ht="156.75" customHeight="1" x14ac:dyDescent="0.2">
      <c r="A11" s="43" t="s">
        <v>14</v>
      </c>
      <c r="B11" s="8" t="s">
        <v>14</v>
      </c>
      <c r="C11" s="176" t="s">
        <v>8</v>
      </c>
      <c r="D11" s="43" t="s">
        <v>15</v>
      </c>
      <c r="E11" s="43"/>
      <c r="F11" s="54" t="s">
        <v>23</v>
      </c>
      <c r="G11" s="54"/>
      <c r="H11" s="20">
        <v>2000000</v>
      </c>
      <c r="I11" s="43" t="s">
        <v>17</v>
      </c>
      <c r="J11" s="43" t="s">
        <v>24</v>
      </c>
      <c r="K11" s="9" t="s">
        <v>25</v>
      </c>
      <c r="L11" s="9"/>
      <c r="M11" s="9" t="s">
        <v>374</v>
      </c>
      <c r="N11" s="9" t="s">
        <v>375</v>
      </c>
      <c r="O11" s="54"/>
    </row>
    <row r="12" spans="1:15" ht="140.25" x14ac:dyDescent="0.2">
      <c r="A12" s="43" t="s">
        <v>14</v>
      </c>
      <c r="B12" s="10" t="s">
        <v>26</v>
      </c>
      <c r="C12" s="176" t="s">
        <v>8</v>
      </c>
      <c r="D12" s="43" t="s">
        <v>27</v>
      </c>
      <c r="E12" s="43"/>
      <c r="F12" s="54" t="s">
        <v>28</v>
      </c>
      <c r="G12" s="54"/>
      <c r="H12" s="21">
        <v>1600000</v>
      </c>
      <c r="I12" s="43" t="s">
        <v>12</v>
      </c>
      <c r="J12" s="43" t="s">
        <v>17</v>
      </c>
      <c r="K12" s="9" t="s">
        <v>29</v>
      </c>
      <c r="L12" s="9"/>
      <c r="M12" s="9" t="s">
        <v>376</v>
      </c>
      <c r="N12" s="9" t="s">
        <v>377</v>
      </c>
      <c r="O12" s="54" t="s">
        <v>30</v>
      </c>
    </row>
    <row r="13" spans="1:15" ht="405.75" customHeight="1" x14ac:dyDescent="0.2">
      <c r="A13" s="43" t="s">
        <v>14</v>
      </c>
      <c r="B13" s="8" t="s">
        <v>14</v>
      </c>
      <c r="C13" s="176" t="s">
        <v>8</v>
      </c>
      <c r="D13" s="43"/>
      <c r="E13" s="43"/>
      <c r="F13" s="54" t="s">
        <v>10</v>
      </c>
      <c r="G13" s="54"/>
      <c r="H13" s="21">
        <v>2500000</v>
      </c>
      <c r="I13" s="43" t="s">
        <v>31</v>
      </c>
      <c r="J13" s="43" t="s">
        <v>32</v>
      </c>
      <c r="K13" s="9" t="s">
        <v>33</v>
      </c>
      <c r="L13" s="9"/>
      <c r="M13" s="9" t="s">
        <v>378</v>
      </c>
      <c r="N13" s="9" t="s">
        <v>379</v>
      </c>
      <c r="O13" s="54" t="s">
        <v>34</v>
      </c>
    </row>
    <row r="14" spans="1:15" ht="38.25" x14ac:dyDescent="0.2">
      <c r="A14" s="43" t="s">
        <v>14</v>
      </c>
      <c r="B14" s="8" t="s">
        <v>7</v>
      </c>
      <c r="C14" s="176" t="s">
        <v>8</v>
      </c>
      <c r="D14" s="43" t="s">
        <v>16</v>
      </c>
      <c r="E14" s="43"/>
      <c r="F14" s="54"/>
      <c r="G14" s="54"/>
      <c r="H14" s="22">
        <v>500000</v>
      </c>
      <c r="I14" s="43" t="s">
        <v>31</v>
      </c>
      <c r="J14" s="43"/>
      <c r="K14" s="9" t="s">
        <v>35</v>
      </c>
      <c r="L14" s="57"/>
      <c r="M14" s="57" t="s">
        <v>380</v>
      </c>
      <c r="N14" s="58" t="s">
        <v>381</v>
      </c>
      <c r="O14" s="55"/>
    </row>
    <row r="15" spans="1:15" ht="280.5" x14ac:dyDescent="0.2">
      <c r="A15" s="43" t="s">
        <v>14</v>
      </c>
      <c r="B15" s="8" t="s">
        <v>14</v>
      </c>
      <c r="C15" s="176" t="s">
        <v>8</v>
      </c>
      <c r="D15" s="43" t="s">
        <v>27</v>
      </c>
      <c r="E15" s="43"/>
      <c r="F15" s="54"/>
      <c r="G15" s="54"/>
      <c r="H15" s="20" t="s">
        <v>244</v>
      </c>
      <c r="I15" s="43" t="s">
        <v>12</v>
      </c>
      <c r="J15" s="43" t="s">
        <v>11</v>
      </c>
      <c r="K15" s="9" t="s">
        <v>36</v>
      </c>
      <c r="L15" s="9"/>
      <c r="M15" s="59" t="s">
        <v>382</v>
      </c>
      <c r="N15" s="9" t="s">
        <v>383</v>
      </c>
      <c r="O15" s="54" t="s">
        <v>37</v>
      </c>
    </row>
    <row r="16" spans="1:15" ht="86.25" customHeight="1" x14ac:dyDescent="0.2">
      <c r="A16" s="43" t="s">
        <v>14</v>
      </c>
      <c r="B16" s="8" t="s">
        <v>38</v>
      </c>
      <c r="C16" s="176" t="s">
        <v>8</v>
      </c>
      <c r="D16" s="43" t="s">
        <v>27</v>
      </c>
      <c r="E16" s="43"/>
      <c r="F16" s="54" t="s">
        <v>16</v>
      </c>
      <c r="G16" s="54"/>
      <c r="H16" s="51">
        <v>2500000</v>
      </c>
      <c r="I16" s="46" t="s">
        <v>39</v>
      </c>
      <c r="J16" s="43"/>
      <c r="K16" s="9" t="s">
        <v>40</v>
      </c>
      <c r="L16" s="9"/>
      <c r="M16" s="9" t="s">
        <v>384</v>
      </c>
      <c r="N16" s="9" t="s">
        <v>385</v>
      </c>
      <c r="O16" s="54"/>
    </row>
    <row r="17" spans="1:15" ht="158.25" customHeight="1" x14ac:dyDescent="0.2">
      <c r="A17" s="43" t="s">
        <v>14</v>
      </c>
      <c r="B17" s="8" t="s">
        <v>38</v>
      </c>
      <c r="C17" s="176" t="s">
        <v>8</v>
      </c>
      <c r="D17" s="43"/>
      <c r="E17" s="43"/>
      <c r="F17" s="54" t="s">
        <v>41</v>
      </c>
      <c r="G17" s="54"/>
      <c r="H17" s="51">
        <v>9260000</v>
      </c>
      <c r="I17" s="43" t="s">
        <v>31</v>
      </c>
      <c r="J17" s="43"/>
      <c r="K17" s="12" t="s">
        <v>42</v>
      </c>
      <c r="L17" s="12"/>
      <c r="M17" s="9" t="s">
        <v>386</v>
      </c>
      <c r="N17" s="9" t="s">
        <v>387</v>
      </c>
      <c r="O17" s="54"/>
    </row>
    <row r="18" spans="1:15" ht="147" customHeight="1" x14ac:dyDescent="0.2">
      <c r="A18" s="43" t="s">
        <v>14</v>
      </c>
      <c r="B18" s="8" t="s">
        <v>43</v>
      </c>
      <c r="C18" s="176" t="s">
        <v>8</v>
      </c>
      <c r="D18" s="43"/>
      <c r="E18" s="43"/>
      <c r="F18" s="54" t="s">
        <v>44</v>
      </c>
      <c r="G18" s="54"/>
      <c r="H18" s="20">
        <v>3500000</v>
      </c>
      <c r="I18" s="43" t="s">
        <v>31</v>
      </c>
      <c r="J18" s="43" t="s">
        <v>39</v>
      </c>
      <c r="K18" s="9" t="s">
        <v>45</v>
      </c>
      <c r="L18" s="9"/>
      <c r="M18" s="9" t="s">
        <v>388</v>
      </c>
      <c r="N18" s="9" t="s">
        <v>389</v>
      </c>
      <c r="O18" s="54" t="s">
        <v>46</v>
      </c>
    </row>
    <row r="19" spans="1:15" ht="108.75" customHeight="1" x14ac:dyDescent="0.2">
      <c r="A19" s="43" t="s">
        <v>14</v>
      </c>
      <c r="B19" s="8" t="s">
        <v>43</v>
      </c>
      <c r="C19" s="176" t="s">
        <v>8</v>
      </c>
      <c r="D19" s="43" t="s">
        <v>47</v>
      </c>
      <c r="E19" s="43"/>
      <c r="F19" s="54"/>
      <c r="G19" s="54"/>
      <c r="H19" s="20">
        <v>90000</v>
      </c>
      <c r="I19" s="43" t="s">
        <v>31</v>
      </c>
      <c r="J19" s="47"/>
      <c r="K19" s="9" t="s">
        <v>48</v>
      </c>
      <c r="L19" s="9"/>
      <c r="M19" s="9" t="s">
        <v>390</v>
      </c>
      <c r="N19" s="9" t="s">
        <v>391</v>
      </c>
      <c r="O19" s="54"/>
    </row>
    <row r="20" spans="1:15" ht="80.25" customHeight="1" x14ac:dyDescent="0.2">
      <c r="A20" s="43" t="s">
        <v>14</v>
      </c>
      <c r="B20" s="8" t="s">
        <v>49</v>
      </c>
      <c r="C20" s="176" t="s">
        <v>8</v>
      </c>
      <c r="D20" s="43" t="s">
        <v>27</v>
      </c>
      <c r="E20" s="43"/>
      <c r="F20" s="54" t="s">
        <v>50</v>
      </c>
      <c r="G20" s="54"/>
      <c r="H20" s="21">
        <v>800000</v>
      </c>
      <c r="I20" s="43" t="s">
        <v>12</v>
      </c>
      <c r="J20" s="43" t="s">
        <v>11</v>
      </c>
      <c r="K20" s="9" t="s">
        <v>51</v>
      </c>
      <c r="L20" s="9"/>
      <c r="M20" s="9" t="s">
        <v>392</v>
      </c>
      <c r="N20" s="9" t="s">
        <v>393</v>
      </c>
      <c r="O20" s="54" t="s">
        <v>52</v>
      </c>
    </row>
    <row r="21" spans="1:15" ht="124.5" customHeight="1" x14ac:dyDescent="0.2">
      <c r="A21" s="43" t="s">
        <v>14</v>
      </c>
      <c r="B21" s="8" t="s">
        <v>53</v>
      </c>
      <c r="C21" s="176" t="s">
        <v>8</v>
      </c>
      <c r="D21" s="43"/>
      <c r="E21" s="43"/>
      <c r="F21" s="54" t="s">
        <v>16</v>
      </c>
      <c r="G21" s="54"/>
      <c r="H21" s="21">
        <v>11000000</v>
      </c>
      <c r="I21" s="43" t="s">
        <v>31</v>
      </c>
      <c r="J21" s="43"/>
      <c r="K21" s="9" t="s">
        <v>54</v>
      </c>
      <c r="L21" s="9"/>
      <c r="M21" s="9" t="s">
        <v>394</v>
      </c>
      <c r="N21" s="9" t="s">
        <v>395</v>
      </c>
      <c r="O21" s="54"/>
    </row>
    <row r="22" spans="1:15" ht="214.5" customHeight="1" x14ac:dyDescent="0.2">
      <c r="A22" s="43" t="s">
        <v>14</v>
      </c>
      <c r="B22" s="8" t="s">
        <v>55</v>
      </c>
      <c r="C22" s="176" t="s">
        <v>8</v>
      </c>
      <c r="D22" s="43" t="s">
        <v>15</v>
      </c>
      <c r="E22" s="43"/>
      <c r="F22" s="54" t="s">
        <v>16</v>
      </c>
      <c r="G22" s="54"/>
      <c r="H22" s="21">
        <v>150000</v>
      </c>
      <c r="I22" s="43" t="s">
        <v>17</v>
      </c>
      <c r="J22" s="43"/>
      <c r="K22" s="9" t="s">
        <v>56</v>
      </c>
      <c r="L22" s="9"/>
      <c r="M22" s="9" t="s">
        <v>396</v>
      </c>
      <c r="N22" s="9" t="s">
        <v>397</v>
      </c>
      <c r="O22" s="54" t="s">
        <v>52</v>
      </c>
    </row>
    <row r="23" spans="1:15" ht="389.25" customHeight="1" x14ac:dyDescent="0.2">
      <c r="A23" s="43" t="s">
        <v>14</v>
      </c>
      <c r="B23" s="8" t="s">
        <v>14</v>
      </c>
      <c r="C23" s="176" t="s">
        <v>8</v>
      </c>
      <c r="D23" s="43" t="s">
        <v>27</v>
      </c>
      <c r="E23" s="43"/>
      <c r="F23" s="54" t="s">
        <v>50</v>
      </c>
      <c r="G23" s="54"/>
      <c r="H23" s="21"/>
      <c r="I23" s="43" t="s">
        <v>17</v>
      </c>
      <c r="J23" s="43"/>
      <c r="K23" s="36" t="s">
        <v>529</v>
      </c>
      <c r="L23" s="36"/>
      <c r="M23" s="11" t="s">
        <v>366</v>
      </c>
      <c r="N23" s="11"/>
      <c r="O23" s="60"/>
    </row>
    <row r="24" spans="1:15" ht="140.25" x14ac:dyDescent="0.2">
      <c r="A24" s="43" t="s">
        <v>14</v>
      </c>
      <c r="B24" s="8" t="s">
        <v>14</v>
      </c>
      <c r="C24" s="176" t="s">
        <v>8</v>
      </c>
      <c r="D24" s="43"/>
      <c r="E24" s="43"/>
      <c r="F24" s="54" t="s">
        <v>50</v>
      </c>
      <c r="G24" s="54"/>
      <c r="H24" s="21"/>
      <c r="I24" s="43"/>
      <c r="J24" s="43"/>
      <c r="K24" s="36" t="s">
        <v>367</v>
      </c>
      <c r="L24" s="36"/>
      <c r="M24" s="11" t="s">
        <v>368</v>
      </c>
      <c r="N24" s="11"/>
      <c r="O24" s="60"/>
    </row>
    <row r="25" spans="1:15" ht="408.75" customHeight="1" x14ac:dyDescent="0.2">
      <c r="A25" s="45" t="s">
        <v>57</v>
      </c>
      <c r="B25" s="125" t="s">
        <v>57</v>
      </c>
      <c r="C25" s="176" t="s">
        <v>8</v>
      </c>
      <c r="D25" s="45" t="s">
        <v>27</v>
      </c>
      <c r="E25" s="45"/>
      <c r="F25" s="60" t="s">
        <v>58</v>
      </c>
      <c r="G25" s="60"/>
      <c r="H25" s="23">
        <v>1200000</v>
      </c>
      <c r="I25" s="126" t="s">
        <v>11</v>
      </c>
      <c r="J25" s="127" t="s">
        <v>12</v>
      </c>
      <c r="K25" s="99" t="s">
        <v>59</v>
      </c>
      <c r="L25" s="99"/>
      <c r="M25" s="1" t="s">
        <v>538</v>
      </c>
      <c r="N25" s="75" t="s">
        <v>398</v>
      </c>
      <c r="O25" s="60" t="s">
        <v>60</v>
      </c>
    </row>
    <row r="26" spans="1:15" ht="327.75" customHeight="1" x14ac:dyDescent="0.2">
      <c r="A26" s="45" t="s">
        <v>57</v>
      </c>
      <c r="B26" s="125" t="s">
        <v>57</v>
      </c>
      <c r="C26" s="176" t="s">
        <v>8</v>
      </c>
      <c r="D26" s="45"/>
      <c r="E26" s="45"/>
      <c r="F26" s="60" t="s">
        <v>61</v>
      </c>
      <c r="G26" s="60"/>
      <c r="H26" s="23">
        <v>8500000</v>
      </c>
      <c r="I26" s="45" t="s">
        <v>31</v>
      </c>
      <c r="J26" s="45"/>
      <c r="K26" s="75" t="s">
        <v>62</v>
      </c>
      <c r="L26" s="75"/>
      <c r="M26" s="1" t="s">
        <v>522</v>
      </c>
      <c r="N26" s="75" t="s">
        <v>399</v>
      </c>
      <c r="O26" s="60" t="s">
        <v>63</v>
      </c>
    </row>
    <row r="27" spans="1:15" ht="203.25" customHeight="1" x14ac:dyDescent="0.2">
      <c r="A27" s="45" t="s">
        <v>57</v>
      </c>
      <c r="B27" s="125" t="s">
        <v>57</v>
      </c>
      <c r="C27" s="176" t="s">
        <v>8</v>
      </c>
      <c r="D27" s="45" t="s">
        <v>64</v>
      </c>
      <c r="E27" s="45"/>
      <c r="F27" s="60"/>
      <c r="G27" s="60"/>
      <c r="H27" s="20" t="s">
        <v>244</v>
      </c>
      <c r="I27" s="45" t="s">
        <v>31</v>
      </c>
      <c r="J27" s="45" t="s">
        <v>17</v>
      </c>
      <c r="K27" s="17" t="s">
        <v>65</v>
      </c>
      <c r="L27" s="17"/>
      <c r="M27" s="2" t="s">
        <v>400</v>
      </c>
      <c r="N27" s="17" t="s">
        <v>401</v>
      </c>
      <c r="O27" s="60" t="s">
        <v>66</v>
      </c>
    </row>
    <row r="28" spans="1:15" ht="390.75" customHeight="1" x14ac:dyDescent="0.2">
      <c r="A28" s="45" t="s">
        <v>57</v>
      </c>
      <c r="B28" s="125" t="s">
        <v>57</v>
      </c>
      <c r="C28" s="176" t="s">
        <v>8</v>
      </c>
      <c r="D28" s="60" t="s">
        <v>27</v>
      </c>
      <c r="E28" s="60"/>
      <c r="F28" s="60" t="s">
        <v>67</v>
      </c>
      <c r="G28" s="60"/>
      <c r="H28" s="20" t="s">
        <v>244</v>
      </c>
      <c r="I28" s="45" t="s">
        <v>17</v>
      </c>
      <c r="J28" s="45"/>
      <c r="K28" s="17" t="s">
        <v>68</v>
      </c>
      <c r="L28" s="17"/>
      <c r="M28" s="2" t="s">
        <v>402</v>
      </c>
      <c r="N28" s="17" t="s">
        <v>403</v>
      </c>
      <c r="O28" s="60" t="s">
        <v>69</v>
      </c>
    </row>
    <row r="29" spans="1:15" ht="106.5" customHeight="1" x14ac:dyDescent="0.2">
      <c r="A29" s="45" t="s">
        <v>57</v>
      </c>
      <c r="B29" s="125" t="s">
        <v>57</v>
      </c>
      <c r="C29" s="60" t="s">
        <v>8</v>
      </c>
      <c r="D29" s="45"/>
      <c r="E29" s="45"/>
      <c r="F29" s="60" t="s">
        <v>70</v>
      </c>
      <c r="G29" s="60"/>
      <c r="H29" s="24">
        <v>400000</v>
      </c>
      <c r="I29" s="45" t="s">
        <v>17</v>
      </c>
      <c r="J29" s="45"/>
      <c r="K29" s="17" t="s">
        <v>71</v>
      </c>
      <c r="L29" s="17"/>
      <c r="M29" s="2" t="s">
        <v>404</v>
      </c>
      <c r="N29" s="17" t="s">
        <v>405</v>
      </c>
      <c r="O29" s="60" t="s">
        <v>72</v>
      </c>
    </row>
    <row r="30" spans="1:15" ht="121.5" customHeight="1" x14ac:dyDescent="0.2">
      <c r="A30" s="45" t="s">
        <v>57</v>
      </c>
      <c r="B30" s="125" t="s">
        <v>57</v>
      </c>
      <c r="C30" s="176" t="s">
        <v>8</v>
      </c>
      <c r="D30" s="45" t="s">
        <v>73</v>
      </c>
      <c r="E30" s="45"/>
      <c r="F30" s="60"/>
      <c r="G30" s="60"/>
      <c r="H30" s="128">
        <v>800000</v>
      </c>
      <c r="I30" s="45" t="s">
        <v>39</v>
      </c>
      <c r="J30" s="45" t="s">
        <v>74</v>
      </c>
      <c r="K30" s="17" t="s">
        <v>75</v>
      </c>
      <c r="L30" s="17"/>
      <c r="M30" s="2" t="s">
        <v>406</v>
      </c>
      <c r="N30" s="17" t="s">
        <v>407</v>
      </c>
      <c r="O30" s="60" t="s">
        <v>76</v>
      </c>
    </row>
    <row r="31" spans="1:15" ht="69.75" customHeight="1" x14ac:dyDescent="0.2">
      <c r="A31" s="45" t="s">
        <v>57</v>
      </c>
      <c r="B31" s="129" t="s">
        <v>57</v>
      </c>
      <c r="C31" s="176" t="s">
        <v>8</v>
      </c>
      <c r="D31" s="130" t="s">
        <v>77</v>
      </c>
      <c r="E31" s="130"/>
      <c r="F31" s="84"/>
      <c r="G31" s="84"/>
      <c r="H31" s="25">
        <v>700000</v>
      </c>
      <c r="I31" s="130" t="s">
        <v>12</v>
      </c>
      <c r="J31" s="130" t="s">
        <v>39</v>
      </c>
      <c r="K31" s="66" t="s">
        <v>78</v>
      </c>
      <c r="L31" s="66"/>
      <c r="M31" s="3" t="s">
        <v>408</v>
      </c>
      <c r="N31" s="66" t="s">
        <v>409</v>
      </c>
      <c r="O31" s="60" t="s">
        <v>79</v>
      </c>
    </row>
    <row r="32" spans="1:15" ht="147" customHeight="1" x14ac:dyDescent="0.2">
      <c r="A32" s="45" t="s">
        <v>57</v>
      </c>
      <c r="B32" s="131" t="s">
        <v>80</v>
      </c>
      <c r="C32" s="60" t="s">
        <v>81</v>
      </c>
      <c r="D32" s="45"/>
      <c r="E32" s="45"/>
      <c r="F32" s="60" t="s">
        <v>82</v>
      </c>
      <c r="G32" s="60"/>
      <c r="H32" s="24">
        <v>20000000</v>
      </c>
      <c r="I32" s="132" t="s">
        <v>17</v>
      </c>
      <c r="J32" s="45" t="s">
        <v>83</v>
      </c>
      <c r="K32" s="15" t="s">
        <v>84</v>
      </c>
      <c r="L32" s="17"/>
      <c r="M32" s="2" t="s">
        <v>410</v>
      </c>
      <c r="N32" s="76" t="s">
        <v>411</v>
      </c>
      <c r="O32" s="60" t="s">
        <v>85</v>
      </c>
    </row>
    <row r="33" spans="1:15" ht="117.75" customHeight="1" x14ac:dyDescent="0.2">
      <c r="A33" s="45" t="s">
        <v>57</v>
      </c>
      <c r="B33" s="131" t="s">
        <v>80</v>
      </c>
      <c r="C33" s="60" t="s">
        <v>81</v>
      </c>
      <c r="D33" s="45"/>
      <c r="E33" s="45"/>
      <c r="F33" s="60" t="s">
        <v>86</v>
      </c>
      <c r="G33" s="60"/>
      <c r="H33" s="133">
        <v>3000000</v>
      </c>
      <c r="I33" s="132" t="s">
        <v>12</v>
      </c>
      <c r="J33" s="45" t="s">
        <v>17</v>
      </c>
      <c r="K33" s="15" t="s">
        <v>87</v>
      </c>
      <c r="L33" s="17"/>
      <c r="M33" s="2" t="s">
        <v>412</v>
      </c>
      <c r="N33" s="76" t="s">
        <v>413</v>
      </c>
      <c r="O33" s="60" t="s">
        <v>85</v>
      </c>
    </row>
    <row r="34" spans="1:15" ht="85.5" customHeight="1" x14ac:dyDescent="0.2">
      <c r="A34" s="45" t="s">
        <v>57</v>
      </c>
      <c r="B34" s="131" t="s">
        <v>80</v>
      </c>
      <c r="C34" s="60" t="s">
        <v>81</v>
      </c>
      <c r="D34" s="45"/>
      <c r="E34" s="45"/>
      <c r="F34" s="85" t="s">
        <v>521</v>
      </c>
      <c r="G34" s="85"/>
      <c r="H34" s="133">
        <v>505000</v>
      </c>
      <c r="I34" s="132" t="s">
        <v>24</v>
      </c>
      <c r="J34" s="45" t="s">
        <v>88</v>
      </c>
      <c r="K34" s="33" t="s">
        <v>89</v>
      </c>
      <c r="L34" s="33"/>
      <c r="M34" s="2" t="s">
        <v>414</v>
      </c>
      <c r="N34" s="17" t="s">
        <v>415</v>
      </c>
      <c r="O34" s="60" t="s">
        <v>90</v>
      </c>
    </row>
    <row r="35" spans="1:15" ht="409.5" customHeight="1" x14ac:dyDescent="0.2">
      <c r="A35" s="134" t="s">
        <v>91</v>
      </c>
      <c r="B35" s="135" t="s">
        <v>91</v>
      </c>
      <c r="C35" s="134" t="s">
        <v>8</v>
      </c>
      <c r="D35" s="136" t="s">
        <v>92</v>
      </c>
      <c r="E35" s="136"/>
      <c r="F35" s="134" t="s">
        <v>93</v>
      </c>
      <c r="G35" s="134"/>
      <c r="H35" s="26">
        <v>6000000</v>
      </c>
      <c r="I35" s="136" t="s">
        <v>31</v>
      </c>
      <c r="J35" s="137" t="s">
        <v>94</v>
      </c>
      <c r="K35" s="100" t="s">
        <v>95</v>
      </c>
      <c r="L35" s="113"/>
      <c r="M35" s="61" t="s">
        <v>416</v>
      </c>
      <c r="N35" s="77" t="s">
        <v>417</v>
      </c>
      <c r="O35" s="60" t="s">
        <v>96</v>
      </c>
    </row>
    <row r="36" spans="1:15" ht="331.5" x14ac:dyDescent="0.2">
      <c r="A36" s="134" t="s">
        <v>91</v>
      </c>
      <c r="B36" s="138" t="s">
        <v>91</v>
      </c>
      <c r="C36" s="176" t="s">
        <v>8</v>
      </c>
      <c r="D36" s="139" t="s">
        <v>97</v>
      </c>
      <c r="E36" s="139"/>
      <c r="F36" s="177" t="s">
        <v>93</v>
      </c>
      <c r="G36" s="177"/>
      <c r="H36" s="27">
        <v>1000000</v>
      </c>
      <c r="I36" s="139" t="s">
        <v>31</v>
      </c>
      <c r="J36" s="139"/>
      <c r="K36" s="101" t="s">
        <v>98</v>
      </c>
      <c r="L36" s="101"/>
      <c r="M36" s="62" t="s">
        <v>418</v>
      </c>
      <c r="N36" s="66" t="s">
        <v>419</v>
      </c>
      <c r="O36" s="60" t="s">
        <v>99</v>
      </c>
    </row>
    <row r="37" spans="1:15" ht="370.5" customHeight="1" x14ac:dyDescent="0.2">
      <c r="A37" s="134" t="s">
        <v>91</v>
      </c>
      <c r="B37" s="140" t="s">
        <v>91</v>
      </c>
      <c r="C37" s="176" t="s">
        <v>8</v>
      </c>
      <c r="D37" s="45" t="s">
        <v>27</v>
      </c>
      <c r="E37" s="45"/>
      <c r="F37" s="60"/>
      <c r="G37" s="60"/>
      <c r="H37" s="25">
        <v>3500000</v>
      </c>
      <c r="I37" s="45" t="s">
        <v>12</v>
      </c>
      <c r="J37" s="45" t="s">
        <v>100</v>
      </c>
      <c r="K37" s="17" t="s">
        <v>101</v>
      </c>
      <c r="L37" s="17"/>
      <c r="M37" s="3" t="s">
        <v>420</v>
      </c>
      <c r="N37" s="66" t="s">
        <v>421</v>
      </c>
      <c r="O37" s="60" t="s">
        <v>99</v>
      </c>
    </row>
    <row r="38" spans="1:15" ht="193.5" customHeight="1" x14ac:dyDescent="0.2">
      <c r="A38" s="134" t="s">
        <v>91</v>
      </c>
      <c r="B38" s="140" t="s">
        <v>91</v>
      </c>
      <c r="C38" s="176" t="s">
        <v>8</v>
      </c>
      <c r="D38" s="45" t="s">
        <v>27</v>
      </c>
      <c r="E38" s="45"/>
      <c r="F38" s="60" t="s">
        <v>102</v>
      </c>
      <c r="G38" s="60"/>
      <c r="H38" s="25">
        <v>3000000</v>
      </c>
      <c r="I38" s="141" t="s">
        <v>39</v>
      </c>
      <c r="J38" s="45"/>
      <c r="K38" s="17" t="s">
        <v>103</v>
      </c>
      <c r="L38" s="17"/>
      <c r="M38" s="3" t="s">
        <v>422</v>
      </c>
      <c r="N38" s="66" t="s">
        <v>423</v>
      </c>
      <c r="O38" s="60" t="s">
        <v>91</v>
      </c>
    </row>
    <row r="39" spans="1:15" ht="409.5" x14ac:dyDescent="0.2">
      <c r="A39" s="134" t="s">
        <v>91</v>
      </c>
      <c r="B39" s="142" t="s">
        <v>91</v>
      </c>
      <c r="C39" s="178" t="s">
        <v>8</v>
      </c>
      <c r="D39" s="143"/>
      <c r="E39" s="143"/>
      <c r="F39" s="178"/>
      <c r="G39" s="178"/>
      <c r="H39" s="52">
        <v>50000000</v>
      </c>
      <c r="I39" s="143" t="s">
        <v>31</v>
      </c>
      <c r="J39" s="143"/>
      <c r="K39" s="102" t="s">
        <v>104</v>
      </c>
      <c r="L39" s="114"/>
      <c r="M39" s="63" t="s">
        <v>530</v>
      </c>
      <c r="N39" s="78" t="s">
        <v>424</v>
      </c>
      <c r="O39" s="60" t="s">
        <v>96</v>
      </c>
    </row>
    <row r="40" spans="1:15" ht="154.5" customHeight="1" x14ac:dyDescent="0.2">
      <c r="A40" s="134" t="s">
        <v>91</v>
      </c>
      <c r="B40" s="13" t="s">
        <v>91</v>
      </c>
      <c r="C40" s="176" t="s">
        <v>8</v>
      </c>
      <c r="D40" s="144" t="s">
        <v>16</v>
      </c>
      <c r="E40" s="144"/>
      <c r="F40" s="145" t="s">
        <v>105</v>
      </c>
      <c r="G40" s="145"/>
      <c r="H40" s="14">
        <v>2000000</v>
      </c>
      <c r="I40" s="144" t="s">
        <v>31</v>
      </c>
      <c r="J40" s="145" t="s">
        <v>106</v>
      </c>
      <c r="K40" s="103" t="s">
        <v>107</v>
      </c>
      <c r="L40" s="115"/>
      <c r="M40" s="64" t="s">
        <v>425</v>
      </c>
      <c r="N40" s="78" t="s">
        <v>426</v>
      </c>
      <c r="O40" s="60" t="s">
        <v>91</v>
      </c>
    </row>
    <row r="41" spans="1:15" ht="127.5" x14ac:dyDescent="0.2">
      <c r="A41" s="134" t="s">
        <v>91</v>
      </c>
      <c r="B41" s="42" t="s">
        <v>91</v>
      </c>
      <c r="C41" s="179" t="s">
        <v>8</v>
      </c>
      <c r="D41" s="146" t="s">
        <v>108</v>
      </c>
      <c r="E41" s="146"/>
      <c r="F41" s="179"/>
      <c r="G41" s="179"/>
      <c r="H41" s="20" t="s">
        <v>244</v>
      </c>
      <c r="I41" s="147" t="s">
        <v>74</v>
      </c>
      <c r="J41" s="148"/>
      <c r="K41" s="104" t="s">
        <v>109</v>
      </c>
      <c r="L41" s="104"/>
      <c r="M41" s="3" t="s">
        <v>531</v>
      </c>
      <c r="N41" s="66" t="s">
        <v>427</v>
      </c>
      <c r="O41" s="60" t="s">
        <v>110</v>
      </c>
    </row>
    <row r="42" spans="1:15" ht="204" x14ac:dyDescent="0.2">
      <c r="A42" s="134" t="s">
        <v>91</v>
      </c>
      <c r="B42" s="42" t="s">
        <v>91</v>
      </c>
      <c r="C42" s="179" t="s">
        <v>8</v>
      </c>
      <c r="D42" s="146" t="s">
        <v>108</v>
      </c>
      <c r="E42" s="146"/>
      <c r="F42" s="179"/>
      <c r="G42" s="179"/>
      <c r="H42" s="20" t="s">
        <v>244</v>
      </c>
      <c r="I42" s="147" t="s">
        <v>74</v>
      </c>
      <c r="J42" s="148"/>
      <c r="K42" s="104" t="s">
        <v>109</v>
      </c>
      <c r="L42" s="104"/>
      <c r="M42" s="63" t="s">
        <v>532</v>
      </c>
      <c r="N42" s="78" t="s">
        <v>428</v>
      </c>
      <c r="O42" s="60"/>
    </row>
    <row r="43" spans="1:15" ht="204" x14ac:dyDescent="0.2">
      <c r="A43" s="134" t="s">
        <v>91</v>
      </c>
      <c r="B43" s="42" t="s">
        <v>91</v>
      </c>
      <c r="C43" s="179" t="s">
        <v>8</v>
      </c>
      <c r="D43" s="146" t="s">
        <v>108</v>
      </c>
      <c r="E43" s="146"/>
      <c r="F43" s="179"/>
      <c r="G43" s="179"/>
      <c r="H43" s="20" t="s">
        <v>244</v>
      </c>
      <c r="I43" s="147" t="s">
        <v>74</v>
      </c>
      <c r="J43" s="148"/>
      <c r="K43" s="104" t="s">
        <v>109</v>
      </c>
      <c r="L43" s="104"/>
      <c r="M43" s="65" t="s">
        <v>533</v>
      </c>
      <c r="N43" s="78" t="s">
        <v>428</v>
      </c>
      <c r="O43" s="60"/>
    </row>
    <row r="44" spans="1:15" ht="126" customHeight="1" x14ac:dyDescent="0.2">
      <c r="A44" s="134" t="s">
        <v>91</v>
      </c>
      <c r="B44" s="42" t="s">
        <v>91</v>
      </c>
      <c r="C44" s="179" t="s">
        <v>8</v>
      </c>
      <c r="D44" s="146" t="s">
        <v>108</v>
      </c>
      <c r="E44" s="146"/>
      <c r="F44" s="179"/>
      <c r="G44" s="179"/>
      <c r="H44" s="20" t="s">
        <v>244</v>
      </c>
      <c r="I44" s="147" t="s">
        <v>74</v>
      </c>
      <c r="J44" s="148"/>
      <c r="K44" s="104" t="s">
        <v>109</v>
      </c>
      <c r="L44" s="104"/>
      <c r="M44" s="63" t="s">
        <v>534</v>
      </c>
      <c r="N44" s="66" t="s">
        <v>429</v>
      </c>
      <c r="O44" s="60"/>
    </row>
    <row r="45" spans="1:15" ht="38.25" x14ac:dyDescent="0.2">
      <c r="A45" s="134" t="s">
        <v>91</v>
      </c>
      <c r="B45" s="140" t="s">
        <v>91</v>
      </c>
      <c r="C45" s="176" t="s">
        <v>8</v>
      </c>
      <c r="D45" s="45"/>
      <c r="E45" s="45"/>
      <c r="F45" s="60"/>
      <c r="G45" s="60"/>
      <c r="H45" s="20" t="s">
        <v>244</v>
      </c>
      <c r="I45" s="149" t="s">
        <v>111</v>
      </c>
      <c r="J45" s="45"/>
      <c r="K45" s="17" t="s">
        <v>112</v>
      </c>
      <c r="L45" s="17"/>
      <c r="M45" s="3" t="s">
        <v>430</v>
      </c>
      <c r="N45" s="79" t="s">
        <v>431</v>
      </c>
      <c r="O45" s="60"/>
    </row>
    <row r="46" spans="1:15" ht="51" x14ac:dyDescent="0.2">
      <c r="A46" s="134" t="s">
        <v>91</v>
      </c>
      <c r="B46" s="16" t="s">
        <v>91</v>
      </c>
      <c r="C46" s="176" t="s">
        <v>8</v>
      </c>
      <c r="D46" s="45" t="s">
        <v>113</v>
      </c>
      <c r="E46" s="45"/>
      <c r="F46" s="60"/>
      <c r="G46" s="60"/>
      <c r="H46" s="20" t="s">
        <v>244</v>
      </c>
      <c r="I46" s="45" t="s">
        <v>17</v>
      </c>
      <c r="J46" s="45"/>
      <c r="K46" s="17" t="s">
        <v>523</v>
      </c>
      <c r="L46" s="17"/>
      <c r="M46" s="3" t="s">
        <v>432</v>
      </c>
      <c r="N46" s="80" t="s">
        <v>433</v>
      </c>
      <c r="O46" s="60"/>
    </row>
    <row r="47" spans="1:15" ht="156.75" customHeight="1" x14ac:dyDescent="0.2">
      <c r="A47" s="134" t="s">
        <v>91</v>
      </c>
      <c r="B47" s="16" t="s">
        <v>91</v>
      </c>
      <c r="C47" s="176" t="s">
        <v>8</v>
      </c>
      <c r="D47" s="45" t="s">
        <v>15</v>
      </c>
      <c r="E47" s="45"/>
      <c r="F47" s="60" t="s">
        <v>58</v>
      </c>
      <c r="G47" s="60"/>
      <c r="H47" s="28">
        <v>1500000</v>
      </c>
      <c r="I47" s="45" t="s">
        <v>114</v>
      </c>
      <c r="J47" s="45" t="s">
        <v>17</v>
      </c>
      <c r="K47" s="17" t="s">
        <v>115</v>
      </c>
      <c r="L47" s="17"/>
      <c r="M47" s="66" t="s">
        <v>535</v>
      </c>
      <c r="N47" s="66" t="s">
        <v>434</v>
      </c>
      <c r="O47" s="60" t="s">
        <v>116</v>
      </c>
    </row>
    <row r="48" spans="1:15" ht="83.25" customHeight="1" x14ac:dyDescent="0.2">
      <c r="A48" s="134" t="s">
        <v>91</v>
      </c>
      <c r="B48" s="16" t="s">
        <v>91</v>
      </c>
      <c r="C48" s="91" t="s">
        <v>8</v>
      </c>
      <c r="D48" s="147" t="s">
        <v>27</v>
      </c>
      <c r="E48" s="147"/>
      <c r="F48" s="91" t="s">
        <v>58</v>
      </c>
      <c r="G48" s="91"/>
      <c r="H48" s="14">
        <f>3500000</f>
        <v>3500000</v>
      </c>
      <c r="I48" s="150" t="s">
        <v>39</v>
      </c>
      <c r="J48" s="151" t="s">
        <v>117</v>
      </c>
      <c r="K48" s="105" t="s">
        <v>118</v>
      </c>
      <c r="L48" s="105"/>
      <c r="M48" s="64" t="s">
        <v>435</v>
      </c>
      <c r="N48" s="78"/>
      <c r="O48" s="60" t="s">
        <v>119</v>
      </c>
    </row>
    <row r="49" spans="1:15" ht="54.75" customHeight="1" x14ac:dyDescent="0.2">
      <c r="A49" s="152" t="s">
        <v>120</v>
      </c>
      <c r="B49" s="16" t="s">
        <v>91</v>
      </c>
      <c r="C49" s="91" t="s">
        <v>8</v>
      </c>
      <c r="D49" s="147" t="s">
        <v>27</v>
      </c>
      <c r="E49" s="147"/>
      <c r="F49" s="91" t="s">
        <v>58</v>
      </c>
      <c r="G49" s="91"/>
      <c r="H49" s="4">
        <v>10000000</v>
      </c>
      <c r="I49" s="150" t="s">
        <v>39</v>
      </c>
      <c r="J49" s="153"/>
      <c r="K49" s="34" t="s">
        <v>121</v>
      </c>
      <c r="L49" s="34"/>
      <c r="M49" s="34" t="s">
        <v>436</v>
      </c>
      <c r="N49" s="34" t="s">
        <v>437</v>
      </c>
      <c r="O49" s="60" t="s">
        <v>122</v>
      </c>
    </row>
    <row r="50" spans="1:15" ht="38.25" x14ac:dyDescent="0.2">
      <c r="A50" s="94" t="s">
        <v>123</v>
      </c>
      <c r="B50" s="95" t="s">
        <v>123</v>
      </c>
      <c r="C50" s="85" t="s">
        <v>8</v>
      </c>
      <c r="D50" s="94" t="s">
        <v>124</v>
      </c>
      <c r="E50" s="94"/>
      <c r="F50" s="85"/>
      <c r="G50" s="85"/>
      <c r="H50" s="29">
        <v>25000000</v>
      </c>
      <c r="I50" s="94" t="s">
        <v>17</v>
      </c>
      <c r="J50" s="154"/>
      <c r="K50" s="81" t="s">
        <v>125</v>
      </c>
      <c r="L50" s="81"/>
      <c r="M50" s="6" t="s">
        <v>438</v>
      </c>
      <c r="N50" s="81" t="s">
        <v>439</v>
      </c>
      <c r="O50" s="60" t="s">
        <v>126</v>
      </c>
    </row>
    <row r="51" spans="1:15" s="96" customFormat="1" ht="318.75" customHeight="1" x14ac:dyDescent="0.25">
      <c r="A51" s="94" t="s">
        <v>123</v>
      </c>
      <c r="B51" s="95" t="s">
        <v>123</v>
      </c>
      <c r="C51" s="180" t="s">
        <v>8</v>
      </c>
      <c r="D51" s="94" t="s">
        <v>27</v>
      </c>
      <c r="E51" s="94"/>
      <c r="F51" s="85" t="s">
        <v>127</v>
      </c>
      <c r="G51" s="85"/>
      <c r="H51" s="29">
        <v>1800000</v>
      </c>
      <c r="I51" s="94" t="s">
        <v>31</v>
      </c>
      <c r="J51" s="94"/>
      <c r="K51" s="82" t="s">
        <v>128</v>
      </c>
      <c r="L51" s="82"/>
      <c r="M51" s="81" t="s">
        <v>440</v>
      </c>
      <c r="N51" s="81" t="s">
        <v>441</v>
      </c>
      <c r="O51" s="60" t="s">
        <v>129</v>
      </c>
    </row>
    <row r="52" spans="1:15" ht="263.25" customHeight="1" x14ac:dyDescent="0.2">
      <c r="A52" s="94" t="s">
        <v>123</v>
      </c>
      <c r="B52" s="95" t="s">
        <v>123</v>
      </c>
      <c r="C52" s="85" t="s">
        <v>8</v>
      </c>
      <c r="D52" s="94" t="s">
        <v>27</v>
      </c>
      <c r="E52" s="94"/>
      <c r="F52" s="85" t="s">
        <v>130</v>
      </c>
      <c r="G52" s="85"/>
      <c r="H52" s="29">
        <v>16000000</v>
      </c>
      <c r="I52" s="94" t="s">
        <v>131</v>
      </c>
      <c r="J52" s="94" t="s">
        <v>132</v>
      </c>
      <c r="K52" s="81" t="s">
        <v>133</v>
      </c>
      <c r="L52" s="81"/>
      <c r="M52" s="6" t="s">
        <v>442</v>
      </c>
      <c r="N52" s="81" t="s">
        <v>443</v>
      </c>
      <c r="O52" s="60" t="s">
        <v>134</v>
      </c>
    </row>
    <row r="53" spans="1:15" ht="105" customHeight="1" x14ac:dyDescent="0.2">
      <c r="A53" s="94" t="s">
        <v>123</v>
      </c>
      <c r="B53" s="95" t="s">
        <v>123</v>
      </c>
      <c r="C53" s="85" t="s">
        <v>8</v>
      </c>
      <c r="D53" s="94" t="s">
        <v>27</v>
      </c>
      <c r="E53" s="94"/>
      <c r="F53" s="85" t="s">
        <v>58</v>
      </c>
      <c r="G53" s="85"/>
      <c r="H53" s="29">
        <v>150000</v>
      </c>
      <c r="I53" s="94" t="s">
        <v>131</v>
      </c>
      <c r="J53" s="94" t="s">
        <v>135</v>
      </c>
      <c r="K53" s="81" t="s">
        <v>136</v>
      </c>
      <c r="L53" s="81"/>
      <c r="M53" s="6" t="s">
        <v>444</v>
      </c>
      <c r="N53" s="81" t="s">
        <v>445</v>
      </c>
      <c r="O53" s="60" t="s">
        <v>134</v>
      </c>
    </row>
    <row r="54" spans="1:15" ht="192" customHeight="1" x14ac:dyDescent="0.2">
      <c r="A54" s="94" t="s">
        <v>123</v>
      </c>
      <c r="B54" s="95" t="s">
        <v>123</v>
      </c>
      <c r="C54" s="85" t="s">
        <v>8</v>
      </c>
      <c r="D54" s="85" t="s">
        <v>137</v>
      </c>
      <c r="E54" s="85"/>
      <c r="F54" s="85" t="s">
        <v>138</v>
      </c>
      <c r="G54" s="85"/>
      <c r="H54" s="29">
        <v>30000000</v>
      </c>
      <c r="I54" s="94" t="s">
        <v>17</v>
      </c>
      <c r="J54" s="94"/>
      <c r="K54" s="82" t="s">
        <v>139</v>
      </c>
      <c r="L54" s="82"/>
      <c r="M54" s="5" t="s">
        <v>446</v>
      </c>
      <c r="N54" s="82" t="s">
        <v>447</v>
      </c>
      <c r="O54" s="60" t="s">
        <v>140</v>
      </c>
    </row>
    <row r="55" spans="1:15" ht="234" customHeight="1" x14ac:dyDescent="0.2">
      <c r="A55" s="94" t="s">
        <v>123</v>
      </c>
      <c r="B55" s="95" t="s">
        <v>123</v>
      </c>
      <c r="C55" s="180" t="s">
        <v>8</v>
      </c>
      <c r="D55" s="94" t="s">
        <v>15</v>
      </c>
      <c r="E55" s="94"/>
      <c r="F55" s="85" t="s">
        <v>16</v>
      </c>
      <c r="G55" s="85"/>
      <c r="H55" s="29">
        <v>30000000</v>
      </c>
      <c r="I55" s="94" t="s">
        <v>111</v>
      </c>
      <c r="J55" s="94" t="s">
        <v>17</v>
      </c>
      <c r="K55" s="81" t="s">
        <v>141</v>
      </c>
      <c r="L55" s="81"/>
      <c r="M55" s="6" t="s">
        <v>448</v>
      </c>
      <c r="N55" s="81" t="s">
        <v>449</v>
      </c>
      <c r="O55" s="60" t="s">
        <v>126</v>
      </c>
    </row>
    <row r="56" spans="1:15" ht="63.75" x14ac:dyDescent="0.2">
      <c r="A56" s="94" t="s">
        <v>123</v>
      </c>
      <c r="B56" s="95" t="s">
        <v>123</v>
      </c>
      <c r="C56" s="180" t="s">
        <v>8</v>
      </c>
      <c r="D56" s="94" t="s">
        <v>142</v>
      </c>
      <c r="E56" s="94"/>
      <c r="F56" s="85" t="s">
        <v>23</v>
      </c>
      <c r="G56" s="85"/>
      <c r="H56" s="29">
        <v>1200000</v>
      </c>
      <c r="I56" s="94" t="s">
        <v>12</v>
      </c>
      <c r="J56" s="85" t="s">
        <v>143</v>
      </c>
      <c r="K56" s="81" t="s">
        <v>144</v>
      </c>
      <c r="L56" s="81"/>
      <c r="M56" s="6" t="s">
        <v>450</v>
      </c>
      <c r="N56" s="81" t="s">
        <v>451</v>
      </c>
      <c r="O56" s="60" t="s">
        <v>145</v>
      </c>
    </row>
    <row r="57" spans="1:15" ht="53.25" customHeight="1" x14ac:dyDescent="0.2">
      <c r="A57" s="94" t="s">
        <v>123</v>
      </c>
      <c r="B57" s="95" t="s">
        <v>123</v>
      </c>
      <c r="C57" s="85" t="s">
        <v>8</v>
      </c>
      <c r="D57" s="85" t="s">
        <v>93</v>
      </c>
      <c r="E57" s="85"/>
      <c r="F57" s="85" t="s">
        <v>146</v>
      </c>
      <c r="G57" s="85"/>
      <c r="H57" s="29">
        <v>5000000</v>
      </c>
      <c r="I57" s="94" t="s">
        <v>74</v>
      </c>
      <c r="J57" s="94" t="s">
        <v>17</v>
      </c>
      <c r="K57" s="81" t="s">
        <v>147</v>
      </c>
      <c r="L57" s="81"/>
      <c r="M57" s="6" t="s">
        <v>452</v>
      </c>
      <c r="N57" s="81" t="s">
        <v>453</v>
      </c>
      <c r="O57" s="60"/>
    </row>
    <row r="58" spans="1:15" ht="130.5" customHeight="1" x14ac:dyDescent="0.2">
      <c r="A58" s="94" t="s">
        <v>123</v>
      </c>
      <c r="B58" s="95" t="s">
        <v>123</v>
      </c>
      <c r="C58" s="85" t="s">
        <v>8</v>
      </c>
      <c r="D58" s="94" t="s">
        <v>58</v>
      </c>
      <c r="E58" s="94"/>
      <c r="F58" s="85" t="s">
        <v>148</v>
      </c>
      <c r="G58" s="85"/>
      <c r="H58" s="20" t="s">
        <v>244</v>
      </c>
      <c r="I58" s="94" t="s">
        <v>74</v>
      </c>
      <c r="J58" s="94" t="s">
        <v>149</v>
      </c>
      <c r="K58" s="81" t="s">
        <v>150</v>
      </c>
      <c r="L58" s="81"/>
      <c r="M58" s="6" t="s">
        <v>454</v>
      </c>
      <c r="N58" s="81" t="s">
        <v>455</v>
      </c>
      <c r="O58" s="60"/>
    </row>
    <row r="59" spans="1:15" ht="25.5" x14ac:dyDescent="0.2">
      <c r="A59" s="94" t="s">
        <v>123</v>
      </c>
      <c r="B59" s="95" t="s">
        <v>123</v>
      </c>
      <c r="C59" s="85" t="s">
        <v>8</v>
      </c>
      <c r="D59" s="94" t="s">
        <v>151</v>
      </c>
      <c r="E59" s="94"/>
      <c r="F59" s="85"/>
      <c r="G59" s="85"/>
      <c r="H59" s="30">
        <v>3000000</v>
      </c>
      <c r="I59" s="94" t="s">
        <v>31</v>
      </c>
      <c r="J59" s="94"/>
      <c r="K59" s="81" t="s">
        <v>152</v>
      </c>
      <c r="L59" s="81"/>
      <c r="M59" s="6" t="s">
        <v>456</v>
      </c>
      <c r="N59" s="81"/>
      <c r="O59" s="60" t="s">
        <v>153</v>
      </c>
    </row>
    <row r="60" spans="1:15" ht="48" customHeight="1" x14ac:dyDescent="0.2">
      <c r="A60" s="94" t="s">
        <v>123</v>
      </c>
      <c r="B60" s="95" t="s">
        <v>123</v>
      </c>
      <c r="C60" s="85" t="s">
        <v>8</v>
      </c>
      <c r="D60" s="94" t="s">
        <v>16</v>
      </c>
      <c r="E60" s="94"/>
      <c r="F60" s="85"/>
      <c r="G60" s="85"/>
      <c r="H60" s="29">
        <v>500000</v>
      </c>
      <c r="I60" s="94" t="s">
        <v>31</v>
      </c>
      <c r="J60" s="94"/>
      <c r="K60" s="81" t="s">
        <v>154</v>
      </c>
      <c r="L60" s="81"/>
      <c r="M60" s="6" t="s">
        <v>457</v>
      </c>
      <c r="N60" s="81"/>
      <c r="O60" s="60" t="s">
        <v>155</v>
      </c>
    </row>
    <row r="61" spans="1:15" ht="108.75" customHeight="1" x14ac:dyDescent="0.2">
      <c r="A61" s="94" t="s">
        <v>123</v>
      </c>
      <c r="B61" s="155" t="s">
        <v>156</v>
      </c>
      <c r="C61" s="85" t="s">
        <v>8</v>
      </c>
      <c r="D61" s="94" t="s">
        <v>64</v>
      </c>
      <c r="E61" s="94"/>
      <c r="F61" s="85" t="s">
        <v>157</v>
      </c>
      <c r="G61" s="85"/>
      <c r="H61" s="31">
        <v>20000000</v>
      </c>
      <c r="I61" s="94" t="s">
        <v>17</v>
      </c>
      <c r="J61" s="94" t="s">
        <v>39</v>
      </c>
      <c r="K61" s="81" t="s">
        <v>158</v>
      </c>
      <c r="L61" s="81"/>
      <c r="M61" s="6" t="s">
        <v>458</v>
      </c>
      <c r="N61" s="81" t="s">
        <v>459</v>
      </c>
      <c r="O61" s="60"/>
    </row>
    <row r="62" spans="1:15" ht="408.75" customHeight="1" x14ac:dyDescent="0.2">
      <c r="A62" s="156" t="s">
        <v>159</v>
      </c>
      <c r="B62" s="157" t="s">
        <v>160</v>
      </c>
      <c r="C62" s="85" t="s">
        <v>8</v>
      </c>
      <c r="D62" s="158" t="s">
        <v>161</v>
      </c>
      <c r="E62" s="158"/>
      <c r="F62" s="158"/>
      <c r="G62" s="158"/>
      <c r="H62" s="159">
        <v>70000000</v>
      </c>
      <c r="I62" s="158" t="s">
        <v>31</v>
      </c>
      <c r="J62" s="45"/>
      <c r="K62" s="75" t="s">
        <v>162</v>
      </c>
      <c r="L62" s="75"/>
      <c r="M62" s="1" t="s">
        <v>335</v>
      </c>
      <c r="N62" s="75" t="s">
        <v>336</v>
      </c>
      <c r="O62" s="60" t="s">
        <v>163</v>
      </c>
    </row>
    <row r="63" spans="1:15" ht="191.25" x14ac:dyDescent="0.2">
      <c r="A63" s="156" t="s">
        <v>159</v>
      </c>
      <c r="B63" s="157" t="s">
        <v>160</v>
      </c>
      <c r="C63" s="158" t="s">
        <v>8</v>
      </c>
      <c r="D63" s="158" t="s">
        <v>164</v>
      </c>
      <c r="E63" s="158"/>
      <c r="F63" s="158"/>
      <c r="G63" s="158"/>
      <c r="H63" s="18">
        <v>96000000</v>
      </c>
      <c r="I63" s="158" t="s">
        <v>39</v>
      </c>
      <c r="J63" s="158" t="s">
        <v>17</v>
      </c>
      <c r="K63" s="75" t="s">
        <v>165</v>
      </c>
      <c r="L63" s="75"/>
      <c r="M63" s="1" t="s">
        <v>337</v>
      </c>
      <c r="N63" s="75" t="s">
        <v>338</v>
      </c>
      <c r="O63" s="60" t="s">
        <v>163</v>
      </c>
    </row>
    <row r="64" spans="1:15" ht="222.75" customHeight="1" x14ac:dyDescent="0.2">
      <c r="A64" s="156" t="s">
        <v>159</v>
      </c>
      <c r="B64" s="157" t="s">
        <v>160</v>
      </c>
      <c r="C64" s="85" t="s">
        <v>8</v>
      </c>
      <c r="D64" s="158" t="s">
        <v>166</v>
      </c>
      <c r="E64" s="158"/>
      <c r="F64" s="158" t="s">
        <v>167</v>
      </c>
      <c r="G64" s="158"/>
      <c r="H64" s="18">
        <v>75000000</v>
      </c>
      <c r="I64" s="158" t="s">
        <v>39</v>
      </c>
      <c r="J64" s="45"/>
      <c r="K64" s="75" t="s">
        <v>168</v>
      </c>
      <c r="L64" s="75"/>
      <c r="M64" s="1" t="s">
        <v>339</v>
      </c>
      <c r="N64" s="75" t="s">
        <v>340</v>
      </c>
      <c r="O64" s="60" t="s">
        <v>163</v>
      </c>
    </row>
    <row r="65" spans="1:18" ht="92.25" customHeight="1" x14ac:dyDescent="0.2">
      <c r="A65" s="156" t="s">
        <v>159</v>
      </c>
      <c r="B65" s="157" t="s">
        <v>160</v>
      </c>
      <c r="C65" s="85" t="s">
        <v>8</v>
      </c>
      <c r="D65" s="158" t="s">
        <v>169</v>
      </c>
      <c r="E65" s="158"/>
      <c r="F65" s="158"/>
      <c r="G65" s="158"/>
      <c r="H65" s="18">
        <v>20000000</v>
      </c>
      <c r="I65" s="158" t="s">
        <v>31</v>
      </c>
      <c r="J65" s="158" t="s">
        <v>17</v>
      </c>
      <c r="K65" s="75" t="s">
        <v>170</v>
      </c>
      <c r="L65" s="75"/>
      <c r="M65" s="1" t="s">
        <v>341</v>
      </c>
      <c r="N65" s="75" t="s">
        <v>342</v>
      </c>
      <c r="O65" s="60" t="s">
        <v>163</v>
      </c>
    </row>
    <row r="66" spans="1:18" ht="207.75" customHeight="1" x14ac:dyDescent="0.2">
      <c r="A66" s="156" t="s">
        <v>159</v>
      </c>
      <c r="B66" s="157" t="s">
        <v>160</v>
      </c>
      <c r="C66" s="85" t="s">
        <v>8</v>
      </c>
      <c r="D66" s="158" t="s">
        <v>27</v>
      </c>
      <c r="E66" s="158"/>
      <c r="F66" s="158"/>
      <c r="G66" s="158"/>
      <c r="H66" s="18">
        <v>10000000</v>
      </c>
      <c r="I66" s="158" t="s">
        <v>11</v>
      </c>
      <c r="J66" s="158"/>
      <c r="K66" s="75" t="s">
        <v>171</v>
      </c>
      <c r="L66" s="75"/>
      <c r="M66" s="1" t="s">
        <v>343</v>
      </c>
      <c r="N66" s="75" t="s">
        <v>344</v>
      </c>
      <c r="O66" s="60" t="s">
        <v>163</v>
      </c>
    </row>
    <row r="67" spans="1:18" ht="51.75" customHeight="1" x14ac:dyDescent="0.2">
      <c r="A67" s="156" t="s">
        <v>159</v>
      </c>
      <c r="B67" s="157" t="s">
        <v>160</v>
      </c>
      <c r="C67" s="85" t="s">
        <v>8</v>
      </c>
      <c r="D67" s="158" t="s">
        <v>15</v>
      </c>
      <c r="E67" s="158"/>
      <c r="F67" s="158" t="s">
        <v>172</v>
      </c>
      <c r="G67" s="158"/>
      <c r="H67" s="18">
        <v>10000000</v>
      </c>
      <c r="I67" s="158" t="s">
        <v>31</v>
      </c>
      <c r="J67" s="158" t="s">
        <v>17</v>
      </c>
      <c r="K67" s="75" t="s">
        <v>173</v>
      </c>
      <c r="L67" s="75"/>
      <c r="M67" s="2" t="s">
        <v>345</v>
      </c>
      <c r="N67" s="75" t="s">
        <v>346</v>
      </c>
      <c r="O67" s="60" t="s">
        <v>174</v>
      </c>
    </row>
    <row r="68" spans="1:18" ht="107.25" customHeight="1" x14ac:dyDescent="0.2">
      <c r="A68" s="156" t="s">
        <v>159</v>
      </c>
      <c r="B68" s="157" t="s">
        <v>160</v>
      </c>
      <c r="C68" s="85" t="s">
        <v>8</v>
      </c>
      <c r="D68" s="158" t="s">
        <v>351</v>
      </c>
      <c r="E68" s="158"/>
      <c r="F68" s="158"/>
      <c r="G68" s="158"/>
      <c r="H68" s="18">
        <v>5200000</v>
      </c>
      <c r="I68" s="158" t="s">
        <v>31</v>
      </c>
      <c r="J68" s="45"/>
      <c r="K68" s="75" t="s">
        <v>175</v>
      </c>
      <c r="L68" s="75"/>
      <c r="M68" s="1" t="s">
        <v>347</v>
      </c>
      <c r="N68" s="75" t="s">
        <v>348</v>
      </c>
      <c r="O68" s="60" t="s">
        <v>163</v>
      </c>
    </row>
    <row r="69" spans="1:18" ht="221.25" customHeight="1" x14ac:dyDescent="0.2">
      <c r="A69" s="156" t="s">
        <v>159</v>
      </c>
      <c r="B69" s="157" t="s">
        <v>160</v>
      </c>
      <c r="C69" s="85" t="s">
        <v>8</v>
      </c>
      <c r="D69" s="158" t="s">
        <v>92</v>
      </c>
      <c r="E69" s="158"/>
      <c r="F69" s="158" t="s">
        <v>176</v>
      </c>
      <c r="G69" s="158"/>
      <c r="H69" s="18">
        <v>3000000</v>
      </c>
      <c r="I69" s="158" t="s">
        <v>31</v>
      </c>
      <c r="J69" s="45"/>
      <c r="K69" s="75" t="s">
        <v>177</v>
      </c>
      <c r="L69" s="75"/>
      <c r="M69" s="2" t="s">
        <v>349</v>
      </c>
      <c r="N69" s="75" t="s">
        <v>350</v>
      </c>
      <c r="O69" s="60" t="s">
        <v>178</v>
      </c>
    </row>
    <row r="70" spans="1:18" ht="405" customHeight="1" x14ac:dyDescent="0.2">
      <c r="A70" s="156" t="s">
        <v>159</v>
      </c>
      <c r="B70" s="157" t="s">
        <v>160</v>
      </c>
      <c r="C70" s="85" t="s">
        <v>8</v>
      </c>
      <c r="D70" s="158" t="s">
        <v>92</v>
      </c>
      <c r="E70" s="158"/>
      <c r="F70" s="158"/>
      <c r="G70" s="158"/>
      <c r="H70" s="18">
        <v>9000000</v>
      </c>
      <c r="I70" s="158" t="s">
        <v>31</v>
      </c>
      <c r="J70" s="45" t="s">
        <v>24</v>
      </c>
      <c r="K70" s="106" t="s">
        <v>179</v>
      </c>
      <c r="L70" s="106"/>
      <c r="M70" s="1" t="s">
        <v>352</v>
      </c>
      <c r="N70" s="17" t="s">
        <v>353</v>
      </c>
      <c r="O70" s="60" t="s">
        <v>180</v>
      </c>
    </row>
    <row r="71" spans="1:18" ht="84.75" customHeight="1" x14ac:dyDescent="0.2">
      <c r="A71" s="156" t="s">
        <v>159</v>
      </c>
      <c r="B71" s="157" t="s">
        <v>160</v>
      </c>
      <c r="C71" s="85" t="s">
        <v>8</v>
      </c>
      <c r="D71" s="158" t="s">
        <v>243</v>
      </c>
      <c r="E71" s="158"/>
      <c r="F71" s="158" t="s">
        <v>181</v>
      </c>
      <c r="G71" s="158"/>
      <c r="H71" s="18">
        <v>3000000</v>
      </c>
      <c r="I71" s="158" t="s">
        <v>111</v>
      </c>
      <c r="J71" s="45"/>
      <c r="K71" s="75" t="s">
        <v>182</v>
      </c>
      <c r="L71" s="75"/>
      <c r="M71" s="1" t="s">
        <v>354</v>
      </c>
      <c r="N71" s="83" t="s">
        <v>333</v>
      </c>
      <c r="O71" s="60" t="s">
        <v>163</v>
      </c>
    </row>
    <row r="72" spans="1:18" ht="151.5" customHeight="1" x14ac:dyDescent="0.2">
      <c r="A72" s="160" t="s">
        <v>159</v>
      </c>
      <c r="B72" s="157" t="s">
        <v>160</v>
      </c>
      <c r="C72" s="85" t="s">
        <v>8</v>
      </c>
      <c r="D72" s="158" t="s">
        <v>77</v>
      </c>
      <c r="E72" s="158"/>
      <c r="F72" s="158" t="s">
        <v>181</v>
      </c>
      <c r="G72" s="158"/>
      <c r="H72" s="32">
        <v>415000</v>
      </c>
      <c r="I72" s="158" t="s">
        <v>12</v>
      </c>
      <c r="J72" s="156" t="s">
        <v>39</v>
      </c>
      <c r="K72" s="75" t="s">
        <v>183</v>
      </c>
      <c r="L72" s="75"/>
      <c r="M72" s="2" t="s">
        <v>355</v>
      </c>
      <c r="N72" s="17" t="s">
        <v>539</v>
      </c>
      <c r="O72" s="60" t="s">
        <v>184</v>
      </c>
    </row>
    <row r="73" spans="1:18" ht="300" customHeight="1" x14ac:dyDescent="0.2">
      <c r="A73" s="160" t="s">
        <v>159</v>
      </c>
      <c r="B73" s="157" t="s">
        <v>160</v>
      </c>
      <c r="C73" s="85" t="s">
        <v>8</v>
      </c>
      <c r="D73" s="158" t="s">
        <v>181</v>
      </c>
      <c r="E73" s="158"/>
      <c r="F73" s="158"/>
      <c r="G73" s="158"/>
      <c r="H73" s="32">
        <v>1300000</v>
      </c>
      <c r="I73" s="158" t="s">
        <v>12</v>
      </c>
      <c r="J73" s="156" t="s">
        <v>17</v>
      </c>
      <c r="K73" s="75" t="s">
        <v>185</v>
      </c>
      <c r="L73" s="75"/>
      <c r="M73" s="2" t="s">
        <v>356</v>
      </c>
      <c r="N73" s="17" t="s">
        <v>357</v>
      </c>
      <c r="O73" s="60" t="s">
        <v>180</v>
      </c>
    </row>
    <row r="74" spans="1:18" ht="185.25" customHeight="1" x14ac:dyDescent="0.2">
      <c r="A74" s="160" t="s">
        <v>159</v>
      </c>
      <c r="B74" s="157" t="s">
        <v>160</v>
      </c>
      <c r="C74" s="85" t="s">
        <v>8</v>
      </c>
      <c r="D74" s="158" t="s">
        <v>58</v>
      </c>
      <c r="E74" s="158"/>
      <c r="F74" s="158" t="s">
        <v>186</v>
      </c>
      <c r="G74" s="158"/>
      <c r="H74" s="32">
        <v>1015600</v>
      </c>
      <c r="I74" s="158" t="s">
        <v>111</v>
      </c>
      <c r="J74" s="156" t="s">
        <v>17</v>
      </c>
      <c r="K74" s="75" t="s">
        <v>187</v>
      </c>
      <c r="L74" s="75"/>
      <c r="M74" s="2" t="s">
        <v>358</v>
      </c>
      <c r="N74" s="17" t="s">
        <v>359</v>
      </c>
      <c r="O74" s="60" t="s">
        <v>188</v>
      </c>
    </row>
    <row r="75" spans="1:18" ht="336.75" customHeight="1" x14ac:dyDescent="0.2">
      <c r="A75" s="160" t="s">
        <v>159</v>
      </c>
      <c r="B75" s="157" t="s">
        <v>160</v>
      </c>
      <c r="C75" s="85" t="s">
        <v>8</v>
      </c>
      <c r="D75" s="158"/>
      <c r="E75" s="158"/>
      <c r="F75" s="158" t="s">
        <v>189</v>
      </c>
      <c r="G75" s="158"/>
      <c r="H75" s="32">
        <v>2000000</v>
      </c>
      <c r="I75" s="158" t="s">
        <v>74</v>
      </c>
      <c r="J75" s="160" t="s">
        <v>39</v>
      </c>
      <c r="K75" s="75" t="s">
        <v>190</v>
      </c>
      <c r="L75" s="75"/>
      <c r="M75" s="2" t="s">
        <v>524</v>
      </c>
      <c r="N75" s="17" t="s">
        <v>360</v>
      </c>
      <c r="O75" s="60" t="s">
        <v>191</v>
      </c>
    </row>
    <row r="76" spans="1:18" ht="329.25" customHeight="1" x14ac:dyDescent="0.2">
      <c r="A76" s="160" t="s">
        <v>159</v>
      </c>
      <c r="B76" s="157" t="s">
        <v>160</v>
      </c>
      <c r="C76" s="85" t="s">
        <v>8</v>
      </c>
      <c r="D76" s="158" t="s">
        <v>58</v>
      </c>
      <c r="E76" s="158"/>
      <c r="F76" s="158"/>
      <c r="G76" s="158"/>
      <c r="H76" s="32">
        <v>1500000</v>
      </c>
      <c r="I76" s="158" t="s">
        <v>39</v>
      </c>
      <c r="J76" s="160" t="s">
        <v>74</v>
      </c>
      <c r="K76" s="75" t="s">
        <v>192</v>
      </c>
      <c r="L76" s="75"/>
      <c r="M76" s="2" t="s">
        <v>361</v>
      </c>
      <c r="N76" s="17" t="s">
        <v>362</v>
      </c>
      <c r="O76" s="60" t="s">
        <v>178</v>
      </c>
    </row>
    <row r="77" spans="1:18" ht="219" customHeight="1" x14ac:dyDescent="0.2">
      <c r="A77" s="160" t="s">
        <v>159</v>
      </c>
      <c r="B77" s="157" t="s">
        <v>160</v>
      </c>
      <c r="C77" s="85" t="s">
        <v>8</v>
      </c>
      <c r="D77" s="158" t="s">
        <v>58</v>
      </c>
      <c r="E77" s="158"/>
      <c r="F77" s="158" t="s">
        <v>193</v>
      </c>
      <c r="G77" s="158"/>
      <c r="H77" s="32">
        <v>900000</v>
      </c>
      <c r="I77" s="158" t="s">
        <v>74</v>
      </c>
      <c r="J77" s="160"/>
      <c r="K77" s="75" t="s">
        <v>194</v>
      </c>
      <c r="L77" s="75"/>
      <c r="M77" s="2" t="s">
        <v>363</v>
      </c>
      <c r="N77" s="17" t="s">
        <v>364</v>
      </c>
      <c r="O77" s="60" t="s">
        <v>178</v>
      </c>
    </row>
    <row r="78" spans="1:18" s="35" customFormat="1" ht="223.5" customHeight="1" x14ac:dyDescent="0.2">
      <c r="A78" s="156" t="s">
        <v>159</v>
      </c>
      <c r="B78" s="157" t="s">
        <v>160</v>
      </c>
      <c r="C78" s="156" t="s">
        <v>327</v>
      </c>
      <c r="D78" s="158" t="s">
        <v>27</v>
      </c>
      <c r="E78" s="158"/>
      <c r="F78" s="158"/>
      <c r="G78" s="158"/>
      <c r="H78" s="18">
        <v>1500000</v>
      </c>
      <c r="I78" s="158" t="s">
        <v>131</v>
      </c>
      <c r="J78" s="160"/>
      <c r="K78" s="75" t="s">
        <v>328</v>
      </c>
      <c r="L78" s="75"/>
      <c r="M78" s="2" t="s">
        <v>329</v>
      </c>
      <c r="N78" s="17" t="s">
        <v>330</v>
      </c>
      <c r="O78" s="60" t="s">
        <v>163</v>
      </c>
      <c r="P78" s="7"/>
      <c r="Q78" s="7"/>
      <c r="R78" s="7"/>
    </row>
    <row r="79" spans="1:18" s="35" customFormat="1" ht="57" customHeight="1" x14ac:dyDescent="0.2">
      <c r="A79" s="156" t="s">
        <v>159</v>
      </c>
      <c r="B79" s="157" t="s">
        <v>160</v>
      </c>
      <c r="C79" s="156" t="s">
        <v>327</v>
      </c>
      <c r="D79" s="158" t="s">
        <v>27</v>
      </c>
      <c r="E79" s="158"/>
      <c r="F79" s="158" t="s">
        <v>181</v>
      </c>
      <c r="G79" s="158"/>
      <c r="H79" s="18">
        <v>20000000</v>
      </c>
      <c r="I79" s="158" t="s">
        <v>31</v>
      </c>
      <c r="J79" s="160"/>
      <c r="K79" s="75" t="s">
        <v>331</v>
      </c>
      <c r="L79" s="75"/>
      <c r="M79" s="1" t="s">
        <v>332</v>
      </c>
      <c r="N79" s="83" t="s">
        <v>333</v>
      </c>
      <c r="O79" s="60" t="s">
        <v>163</v>
      </c>
      <c r="P79" s="7"/>
      <c r="Q79" s="7"/>
      <c r="R79" s="7"/>
    </row>
    <row r="80" spans="1:18" ht="135.75" customHeight="1" x14ac:dyDescent="0.2">
      <c r="A80" s="160" t="s">
        <v>159</v>
      </c>
      <c r="B80" s="157" t="s">
        <v>160</v>
      </c>
      <c r="C80" s="85" t="s">
        <v>8</v>
      </c>
      <c r="D80" s="158"/>
      <c r="E80" s="158"/>
      <c r="F80" s="158" t="s">
        <v>195</v>
      </c>
      <c r="G80" s="158"/>
      <c r="H80" s="32">
        <v>1200000</v>
      </c>
      <c r="I80" s="158"/>
      <c r="J80" s="160"/>
      <c r="K80" s="75" t="s">
        <v>196</v>
      </c>
      <c r="L80" s="75"/>
      <c r="M80" s="2" t="s">
        <v>540</v>
      </c>
      <c r="N80" s="17" t="s">
        <v>365</v>
      </c>
      <c r="O80" s="60" t="s">
        <v>178</v>
      </c>
    </row>
    <row r="81" spans="1:15" ht="229.5" customHeight="1" x14ac:dyDescent="0.2">
      <c r="A81" s="54" t="s">
        <v>198</v>
      </c>
      <c r="B81" s="161" t="s">
        <v>198</v>
      </c>
      <c r="C81" s="84" t="s">
        <v>245</v>
      </c>
      <c r="D81" s="130" t="s">
        <v>124</v>
      </c>
      <c r="E81" s="130"/>
      <c r="F81" s="84"/>
      <c r="G81" s="84"/>
      <c r="H81" s="162">
        <v>3700000</v>
      </c>
      <c r="I81" s="130" t="s">
        <v>17</v>
      </c>
      <c r="J81" s="43"/>
      <c r="K81" s="17" t="s">
        <v>246</v>
      </c>
      <c r="L81" s="17"/>
      <c r="M81" s="2" t="s">
        <v>247</v>
      </c>
      <c r="N81" s="17" t="s">
        <v>248</v>
      </c>
      <c r="O81" s="60" t="s">
        <v>249</v>
      </c>
    </row>
    <row r="82" spans="1:15" ht="192" customHeight="1" x14ac:dyDescent="0.2">
      <c r="A82" s="54" t="s">
        <v>198</v>
      </c>
      <c r="B82" s="161" t="s">
        <v>198</v>
      </c>
      <c r="C82" s="84" t="s">
        <v>245</v>
      </c>
      <c r="D82" s="130" t="s">
        <v>124</v>
      </c>
      <c r="E82" s="130"/>
      <c r="F82" s="84"/>
      <c r="G82" s="84"/>
      <c r="H82" s="162">
        <v>9000000</v>
      </c>
      <c r="I82" s="130" t="s">
        <v>17</v>
      </c>
      <c r="J82" s="43"/>
      <c r="K82" s="17" t="s">
        <v>250</v>
      </c>
      <c r="L82" s="17"/>
      <c r="M82" s="2" t="s">
        <v>251</v>
      </c>
      <c r="N82" s="17" t="s">
        <v>248</v>
      </c>
      <c r="O82" s="60" t="s">
        <v>224</v>
      </c>
    </row>
    <row r="83" spans="1:15" ht="353.25" customHeight="1" x14ac:dyDescent="0.2">
      <c r="A83" s="54" t="s">
        <v>198</v>
      </c>
      <c r="B83" s="161" t="s">
        <v>198</v>
      </c>
      <c r="C83" s="84" t="s">
        <v>245</v>
      </c>
      <c r="D83" s="130" t="s">
        <v>27</v>
      </c>
      <c r="E83" s="130"/>
      <c r="F83" s="84"/>
      <c r="G83" s="84"/>
      <c r="H83" s="162">
        <v>5500000</v>
      </c>
      <c r="I83" s="46" t="s">
        <v>39</v>
      </c>
      <c r="J83" s="43"/>
      <c r="K83" s="17" t="s">
        <v>252</v>
      </c>
      <c r="L83" s="17"/>
      <c r="M83" s="2" t="s">
        <v>253</v>
      </c>
      <c r="N83" s="17" t="s">
        <v>254</v>
      </c>
      <c r="O83" s="60" t="s">
        <v>198</v>
      </c>
    </row>
    <row r="84" spans="1:15" ht="306" customHeight="1" x14ac:dyDescent="0.2">
      <c r="A84" s="54" t="s">
        <v>198</v>
      </c>
      <c r="B84" s="161" t="s">
        <v>198</v>
      </c>
      <c r="C84" s="84" t="s">
        <v>245</v>
      </c>
      <c r="D84" s="130" t="s">
        <v>27</v>
      </c>
      <c r="E84" s="130"/>
      <c r="F84" s="84"/>
      <c r="G84" s="84"/>
      <c r="H84" s="162">
        <v>1000000</v>
      </c>
      <c r="I84" s="46"/>
      <c r="J84" s="43"/>
      <c r="K84" s="17" t="s">
        <v>197</v>
      </c>
      <c r="L84" s="17"/>
      <c r="M84" s="2" t="s">
        <v>255</v>
      </c>
      <c r="N84" s="17" t="s">
        <v>254</v>
      </c>
      <c r="O84" s="60" t="s">
        <v>256</v>
      </c>
    </row>
    <row r="85" spans="1:15" ht="409.5" customHeight="1" x14ac:dyDescent="0.2">
      <c r="A85" s="54" t="s">
        <v>198</v>
      </c>
      <c r="B85" s="161" t="s">
        <v>198</v>
      </c>
      <c r="C85" s="84" t="s">
        <v>245</v>
      </c>
      <c r="D85" s="130" t="s">
        <v>27</v>
      </c>
      <c r="E85" s="130"/>
      <c r="F85" s="84"/>
      <c r="G85" s="84"/>
      <c r="H85" s="162">
        <v>30000000</v>
      </c>
      <c r="I85" s="46" t="s">
        <v>39</v>
      </c>
      <c r="J85" s="43"/>
      <c r="K85" s="17" t="s">
        <v>257</v>
      </c>
      <c r="L85" s="17"/>
      <c r="M85" s="2" t="s">
        <v>258</v>
      </c>
      <c r="N85" s="17" t="s">
        <v>254</v>
      </c>
      <c r="O85" s="60" t="s">
        <v>259</v>
      </c>
    </row>
    <row r="86" spans="1:15" ht="272.25" customHeight="1" x14ac:dyDescent="0.2">
      <c r="A86" s="54" t="s">
        <v>198</v>
      </c>
      <c r="B86" s="161" t="s">
        <v>198</v>
      </c>
      <c r="C86" s="84" t="s">
        <v>245</v>
      </c>
      <c r="D86" s="130" t="s">
        <v>27</v>
      </c>
      <c r="E86" s="130"/>
      <c r="F86" s="84" t="s">
        <v>199</v>
      </c>
      <c r="G86" s="84"/>
      <c r="H86" s="162">
        <v>4500000</v>
      </c>
      <c r="I86" s="46" t="s">
        <v>39</v>
      </c>
      <c r="J86" s="43" t="s">
        <v>17</v>
      </c>
      <c r="K86" s="17" t="s">
        <v>200</v>
      </c>
      <c r="L86" s="17"/>
      <c r="M86" s="2" t="s">
        <v>260</v>
      </c>
      <c r="N86" s="17" t="s">
        <v>254</v>
      </c>
      <c r="O86" s="60" t="s">
        <v>198</v>
      </c>
    </row>
    <row r="87" spans="1:15" ht="206.25" customHeight="1" x14ac:dyDescent="0.2">
      <c r="A87" s="54" t="s">
        <v>198</v>
      </c>
      <c r="B87" s="161" t="s">
        <v>198</v>
      </c>
      <c r="C87" s="87" t="s">
        <v>245</v>
      </c>
      <c r="D87" s="163" t="s">
        <v>58</v>
      </c>
      <c r="E87" s="163"/>
      <c r="F87" s="87" t="s">
        <v>201</v>
      </c>
      <c r="G87" s="87"/>
      <c r="H87" s="162">
        <v>500000</v>
      </c>
      <c r="I87" s="164" t="s">
        <v>11</v>
      </c>
      <c r="J87" s="164" t="s">
        <v>202</v>
      </c>
      <c r="K87" s="107" t="s">
        <v>203</v>
      </c>
      <c r="L87" s="107"/>
      <c r="M87" s="2" t="s">
        <v>261</v>
      </c>
      <c r="N87" s="17" t="s">
        <v>262</v>
      </c>
      <c r="O87" s="60" t="s">
        <v>198</v>
      </c>
    </row>
    <row r="88" spans="1:15" ht="60" customHeight="1" x14ac:dyDescent="0.2">
      <c r="A88" s="54" t="s">
        <v>198</v>
      </c>
      <c r="B88" s="161" t="s">
        <v>198</v>
      </c>
      <c r="C88" s="84" t="s">
        <v>245</v>
      </c>
      <c r="D88" s="165" t="s">
        <v>58</v>
      </c>
      <c r="E88" s="165"/>
      <c r="F88" s="84" t="s">
        <v>204</v>
      </c>
      <c r="G88" s="84"/>
      <c r="H88" s="162">
        <v>2500000</v>
      </c>
      <c r="I88" s="130" t="s">
        <v>74</v>
      </c>
      <c r="J88" s="43"/>
      <c r="K88" s="17" t="s">
        <v>205</v>
      </c>
      <c r="L88" s="17"/>
      <c r="M88" s="2" t="s">
        <v>263</v>
      </c>
      <c r="N88" s="17" t="s">
        <v>264</v>
      </c>
      <c r="O88" s="60" t="s">
        <v>198</v>
      </c>
    </row>
    <row r="89" spans="1:15" ht="215.25" customHeight="1" x14ac:dyDescent="0.2">
      <c r="A89" s="54" t="s">
        <v>198</v>
      </c>
      <c r="B89" s="161" t="s">
        <v>198</v>
      </c>
      <c r="C89" s="84" t="s">
        <v>245</v>
      </c>
      <c r="D89" s="84" t="s">
        <v>265</v>
      </c>
      <c r="E89" s="84"/>
      <c r="F89" s="84" t="s">
        <v>206</v>
      </c>
      <c r="G89" s="84"/>
      <c r="H89" s="162">
        <v>1000000</v>
      </c>
      <c r="I89" s="130" t="s">
        <v>111</v>
      </c>
      <c r="J89" s="43"/>
      <c r="K89" s="17" t="s">
        <v>207</v>
      </c>
      <c r="L89" s="17"/>
      <c r="M89" s="2" t="s">
        <v>266</v>
      </c>
      <c r="N89" s="17" t="s">
        <v>267</v>
      </c>
      <c r="O89" s="60" t="s">
        <v>198</v>
      </c>
    </row>
    <row r="90" spans="1:15" ht="84.75" customHeight="1" x14ac:dyDescent="0.2">
      <c r="A90" s="54" t="s">
        <v>198</v>
      </c>
      <c r="B90" s="161" t="s">
        <v>198</v>
      </c>
      <c r="C90" s="84" t="s">
        <v>245</v>
      </c>
      <c r="D90" s="84" t="s">
        <v>265</v>
      </c>
      <c r="E90" s="84"/>
      <c r="F90" s="84" t="s">
        <v>208</v>
      </c>
      <c r="G90" s="84"/>
      <c r="H90" s="162">
        <v>7000000</v>
      </c>
      <c r="I90" s="130" t="s">
        <v>17</v>
      </c>
      <c r="J90" s="43"/>
      <c r="K90" s="17" t="s">
        <v>268</v>
      </c>
      <c r="L90" s="17"/>
      <c r="M90" s="2" t="s">
        <v>269</v>
      </c>
      <c r="N90" s="17" t="s">
        <v>270</v>
      </c>
      <c r="O90" s="60" t="s">
        <v>198</v>
      </c>
    </row>
    <row r="91" spans="1:15" ht="78" customHeight="1" x14ac:dyDescent="0.2">
      <c r="A91" s="54" t="s">
        <v>198</v>
      </c>
      <c r="B91" s="161" t="s">
        <v>198</v>
      </c>
      <c r="C91" s="84" t="s">
        <v>245</v>
      </c>
      <c r="D91" s="84" t="s">
        <v>92</v>
      </c>
      <c r="E91" s="84"/>
      <c r="F91" s="84" t="s">
        <v>206</v>
      </c>
      <c r="G91" s="84"/>
      <c r="H91" s="162">
        <v>3000000</v>
      </c>
      <c r="I91" s="130" t="s">
        <v>31</v>
      </c>
      <c r="J91" s="43"/>
      <c r="K91" s="17" t="s">
        <v>271</v>
      </c>
      <c r="L91" s="17"/>
      <c r="M91" s="6" t="s">
        <v>272</v>
      </c>
      <c r="N91" s="17" t="s">
        <v>273</v>
      </c>
      <c r="O91" s="60" t="s">
        <v>274</v>
      </c>
    </row>
    <row r="92" spans="1:15" ht="75" customHeight="1" x14ac:dyDescent="0.2">
      <c r="A92" s="84" t="s">
        <v>198</v>
      </c>
      <c r="B92" s="161" t="s">
        <v>198</v>
      </c>
      <c r="C92" s="84" t="s">
        <v>245</v>
      </c>
      <c r="D92" s="84" t="s">
        <v>275</v>
      </c>
      <c r="E92" s="84"/>
      <c r="F92" s="84" t="s">
        <v>276</v>
      </c>
      <c r="G92" s="84"/>
      <c r="H92" s="162">
        <v>1500000</v>
      </c>
      <c r="I92" s="130" t="s">
        <v>17</v>
      </c>
      <c r="J92" s="43"/>
      <c r="K92" s="17" t="s">
        <v>277</v>
      </c>
      <c r="L92" s="17"/>
      <c r="M92" s="2" t="s">
        <v>278</v>
      </c>
      <c r="N92" s="17" t="s">
        <v>279</v>
      </c>
      <c r="O92" s="60" t="s">
        <v>210</v>
      </c>
    </row>
    <row r="93" spans="1:15" ht="48" customHeight="1" x14ac:dyDescent="0.2">
      <c r="A93" s="84" t="s">
        <v>198</v>
      </c>
      <c r="B93" s="161" t="s">
        <v>198</v>
      </c>
      <c r="C93" s="84" t="s">
        <v>245</v>
      </c>
      <c r="D93" s="130"/>
      <c r="E93" s="130"/>
      <c r="F93" s="84"/>
      <c r="G93" s="84"/>
      <c r="H93" s="162">
        <v>42000000</v>
      </c>
      <c r="I93" s="130" t="s">
        <v>31</v>
      </c>
      <c r="J93" s="43"/>
      <c r="K93" s="17" t="s">
        <v>209</v>
      </c>
      <c r="L93" s="17"/>
      <c r="M93" s="2" t="s">
        <v>280</v>
      </c>
      <c r="N93" s="17" t="s">
        <v>281</v>
      </c>
      <c r="O93" s="60" t="s">
        <v>210</v>
      </c>
    </row>
    <row r="94" spans="1:15" ht="98.25" customHeight="1" x14ac:dyDescent="0.2">
      <c r="A94" s="84" t="s">
        <v>198</v>
      </c>
      <c r="B94" s="161" t="s">
        <v>198</v>
      </c>
      <c r="C94" s="84" t="s">
        <v>245</v>
      </c>
      <c r="D94" s="130"/>
      <c r="E94" s="130"/>
      <c r="F94" s="84"/>
      <c r="G94" s="84"/>
      <c r="H94" s="162">
        <v>3000000</v>
      </c>
      <c r="I94" s="130" t="s">
        <v>31</v>
      </c>
      <c r="J94" s="43"/>
      <c r="K94" s="17" t="s">
        <v>282</v>
      </c>
      <c r="L94" s="17"/>
      <c r="M94" s="2" t="s">
        <v>283</v>
      </c>
      <c r="N94" s="17" t="s">
        <v>284</v>
      </c>
      <c r="O94" s="60" t="s">
        <v>285</v>
      </c>
    </row>
    <row r="95" spans="1:15" ht="75.75" customHeight="1" x14ac:dyDescent="0.2">
      <c r="A95" s="84" t="s">
        <v>198</v>
      </c>
      <c r="B95" s="161" t="s">
        <v>198</v>
      </c>
      <c r="C95" s="84" t="s">
        <v>245</v>
      </c>
      <c r="D95" s="130" t="s">
        <v>27</v>
      </c>
      <c r="E95" s="130"/>
      <c r="F95" s="84" t="s">
        <v>206</v>
      </c>
      <c r="G95" s="84"/>
      <c r="H95" s="162">
        <v>400000</v>
      </c>
      <c r="I95" s="130" t="s">
        <v>12</v>
      </c>
      <c r="J95" s="43"/>
      <c r="K95" s="17" t="s">
        <v>211</v>
      </c>
      <c r="L95" s="17"/>
      <c r="M95" s="2" t="s">
        <v>286</v>
      </c>
      <c r="N95" s="66" t="s">
        <v>287</v>
      </c>
      <c r="O95" s="84" t="s">
        <v>288</v>
      </c>
    </row>
    <row r="96" spans="1:15" ht="303" customHeight="1" x14ac:dyDescent="0.2">
      <c r="A96" s="84" t="s">
        <v>198</v>
      </c>
      <c r="B96" s="161" t="s">
        <v>198</v>
      </c>
      <c r="C96" s="84" t="s">
        <v>245</v>
      </c>
      <c r="D96" s="94" t="s">
        <v>27</v>
      </c>
      <c r="E96" s="94"/>
      <c r="F96" s="85" t="s">
        <v>206</v>
      </c>
      <c r="G96" s="85"/>
      <c r="H96" s="166">
        <v>1500000</v>
      </c>
      <c r="I96" s="94" t="s">
        <v>12</v>
      </c>
      <c r="J96" s="167" t="s">
        <v>11</v>
      </c>
      <c r="K96" s="81" t="s">
        <v>212</v>
      </c>
      <c r="L96" s="81"/>
      <c r="M96" s="6" t="s">
        <v>289</v>
      </c>
      <c r="N96" s="81" t="s">
        <v>290</v>
      </c>
      <c r="O96" s="85" t="s">
        <v>198</v>
      </c>
    </row>
    <row r="97" spans="1:15" ht="110.25" customHeight="1" x14ac:dyDescent="0.2">
      <c r="A97" s="84" t="s">
        <v>198</v>
      </c>
      <c r="B97" s="161" t="s">
        <v>198</v>
      </c>
      <c r="C97" s="84" t="s">
        <v>245</v>
      </c>
      <c r="D97" s="130" t="s">
        <v>27</v>
      </c>
      <c r="E97" s="130"/>
      <c r="F97" s="84" t="s">
        <v>206</v>
      </c>
      <c r="G97" s="84"/>
      <c r="H97" s="162">
        <v>2500000</v>
      </c>
      <c r="I97" s="130" t="s">
        <v>12</v>
      </c>
      <c r="J97" s="43" t="s">
        <v>11</v>
      </c>
      <c r="K97" s="17" t="s">
        <v>213</v>
      </c>
      <c r="L97" s="17"/>
      <c r="M97" s="2" t="s">
        <v>291</v>
      </c>
      <c r="N97" s="79" t="s">
        <v>292</v>
      </c>
      <c r="O97" s="85" t="s">
        <v>198</v>
      </c>
    </row>
    <row r="98" spans="1:15" ht="348" customHeight="1" x14ac:dyDescent="0.2">
      <c r="A98" s="84" t="s">
        <v>198</v>
      </c>
      <c r="B98" s="161" t="s">
        <v>198</v>
      </c>
      <c r="C98" s="84" t="s">
        <v>245</v>
      </c>
      <c r="D98" s="130" t="s">
        <v>27</v>
      </c>
      <c r="E98" s="130"/>
      <c r="F98" s="84" t="s">
        <v>206</v>
      </c>
      <c r="G98" s="84"/>
      <c r="H98" s="162">
        <v>800000</v>
      </c>
      <c r="I98" s="130" t="s">
        <v>12</v>
      </c>
      <c r="J98" s="43" t="s">
        <v>11</v>
      </c>
      <c r="K98" s="17" t="s">
        <v>214</v>
      </c>
      <c r="L98" s="17"/>
      <c r="M98" s="2" t="s">
        <v>293</v>
      </c>
      <c r="N98" s="66" t="s">
        <v>294</v>
      </c>
      <c r="O98" s="85" t="s">
        <v>295</v>
      </c>
    </row>
    <row r="99" spans="1:15" ht="59.25" customHeight="1" x14ac:dyDescent="0.2">
      <c r="A99" s="84" t="s">
        <v>198</v>
      </c>
      <c r="B99" s="161" t="s">
        <v>198</v>
      </c>
      <c r="C99" s="84" t="s">
        <v>245</v>
      </c>
      <c r="D99" s="130" t="s">
        <v>27</v>
      </c>
      <c r="E99" s="130"/>
      <c r="F99" s="84" t="s">
        <v>206</v>
      </c>
      <c r="G99" s="84"/>
      <c r="H99" s="162">
        <v>4000000</v>
      </c>
      <c r="I99" s="130" t="s">
        <v>12</v>
      </c>
      <c r="J99" s="43" t="s">
        <v>11</v>
      </c>
      <c r="K99" s="17" t="s">
        <v>215</v>
      </c>
      <c r="L99" s="17"/>
      <c r="M99" s="2" t="s">
        <v>296</v>
      </c>
      <c r="N99" s="79" t="s">
        <v>297</v>
      </c>
      <c r="O99" s="85" t="s">
        <v>198</v>
      </c>
    </row>
    <row r="100" spans="1:15" ht="253.5" customHeight="1" x14ac:dyDescent="0.2">
      <c r="A100" s="84" t="s">
        <v>198</v>
      </c>
      <c r="B100" s="161" t="s">
        <v>198</v>
      </c>
      <c r="C100" s="84" t="s">
        <v>245</v>
      </c>
      <c r="D100" s="130" t="s">
        <v>58</v>
      </c>
      <c r="E100" s="130"/>
      <c r="F100" s="84" t="s">
        <v>298</v>
      </c>
      <c r="G100" s="84"/>
      <c r="H100" s="162">
        <v>4000000</v>
      </c>
      <c r="I100" s="130" t="s">
        <v>12</v>
      </c>
      <c r="J100" s="43" t="s">
        <v>11</v>
      </c>
      <c r="K100" s="17" t="s">
        <v>299</v>
      </c>
      <c r="L100" s="17"/>
      <c r="M100" s="2" t="s">
        <v>300</v>
      </c>
      <c r="N100" s="66" t="s">
        <v>301</v>
      </c>
      <c r="O100" s="85" t="s">
        <v>302</v>
      </c>
    </row>
    <row r="101" spans="1:15" ht="227.25" customHeight="1" x14ac:dyDescent="0.2">
      <c r="A101" s="84" t="s">
        <v>198</v>
      </c>
      <c r="B101" s="161" t="s">
        <v>198</v>
      </c>
      <c r="C101" s="84" t="s">
        <v>245</v>
      </c>
      <c r="D101" s="168" t="s">
        <v>58</v>
      </c>
      <c r="E101" s="168"/>
      <c r="F101" s="85" t="s">
        <v>204</v>
      </c>
      <c r="G101" s="85"/>
      <c r="H101" s="166">
        <v>8000000</v>
      </c>
      <c r="I101" s="94" t="s">
        <v>74</v>
      </c>
      <c r="J101" s="167"/>
      <c r="K101" s="81" t="s">
        <v>216</v>
      </c>
      <c r="L101" s="81"/>
      <c r="M101" s="6" t="s">
        <v>303</v>
      </c>
      <c r="N101" s="81" t="s">
        <v>304</v>
      </c>
      <c r="O101" s="85" t="s">
        <v>198</v>
      </c>
    </row>
    <row r="102" spans="1:15" ht="117" customHeight="1" x14ac:dyDescent="0.2">
      <c r="A102" s="84" t="s">
        <v>198</v>
      </c>
      <c r="B102" s="161" t="s">
        <v>198</v>
      </c>
      <c r="C102" s="84" t="s">
        <v>245</v>
      </c>
      <c r="D102" s="168" t="s">
        <v>58</v>
      </c>
      <c r="E102" s="168"/>
      <c r="F102" s="85" t="s">
        <v>204</v>
      </c>
      <c r="G102" s="85"/>
      <c r="H102" s="166">
        <v>300000</v>
      </c>
      <c r="I102" s="94" t="s">
        <v>74</v>
      </c>
      <c r="J102" s="167"/>
      <c r="K102" s="81" t="s">
        <v>217</v>
      </c>
      <c r="L102" s="81"/>
      <c r="M102" s="6" t="s">
        <v>305</v>
      </c>
      <c r="N102" s="81" t="s">
        <v>306</v>
      </c>
      <c r="O102" s="85" t="s">
        <v>218</v>
      </c>
    </row>
    <row r="103" spans="1:15" ht="156" customHeight="1" x14ac:dyDescent="0.2">
      <c r="A103" s="84" t="s">
        <v>198</v>
      </c>
      <c r="B103" s="161" t="s">
        <v>198</v>
      </c>
      <c r="C103" s="84" t="s">
        <v>245</v>
      </c>
      <c r="D103" s="168" t="s">
        <v>58</v>
      </c>
      <c r="E103" s="168"/>
      <c r="F103" s="85" t="s">
        <v>204</v>
      </c>
      <c r="G103" s="85"/>
      <c r="H103" s="166">
        <v>350000</v>
      </c>
      <c r="I103" s="94" t="s">
        <v>74</v>
      </c>
      <c r="J103" s="167"/>
      <c r="K103" s="81" t="s">
        <v>219</v>
      </c>
      <c r="L103" s="81"/>
      <c r="M103" s="6" t="s">
        <v>307</v>
      </c>
      <c r="N103" s="86" t="s">
        <v>308</v>
      </c>
      <c r="O103" s="85" t="s">
        <v>198</v>
      </c>
    </row>
    <row r="104" spans="1:15" ht="126" customHeight="1" x14ac:dyDescent="0.2">
      <c r="A104" s="84" t="s">
        <v>198</v>
      </c>
      <c r="B104" s="161" t="s">
        <v>198</v>
      </c>
      <c r="C104" s="84" t="s">
        <v>245</v>
      </c>
      <c r="D104" s="130" t="s">
        <v>27</v>
      </c>
      <c r="E104" s="130"/>
      <c r="F104" s="84" t="s">
        <v>309</v>
      </c>
      <c r="G104" s="84"/>
      <c r="H104" s="169">
        <v>500000</v>
      </c>
      <c r="I104" s="130" t="s">
        <v>12</v>
      </c>
      <c r="J104" s="43" t="s">
        <v>17</v>
      </c>
      <c r="K104" s="66" t="s">
        <v>310</v>
      </c>
      <c r="L104" s="66"/>
      <c r="M104" s="3" t="s">
        <v>311</v>
      </c>
      <c r="N104" s="66" t="s">
        <v>312</v>
      </c>
      <c r="O104" s="84" t="s">
        <v>223</v>
      </c>
    </row>
    <row r="105" spans="1:15" ht="164.25" customHeight="1" x14ac:dyDescent="0.2">
      <c r="A105" s="84" t="s">
        <v>198</v>
      </c>
      <c r="B105" s="161" t="s">
        <v>198</v>
      </c>
      <c r="C105" s="84" t="s">
        <v>245</v>
      </c>
      <c r="D105" s="130" t="s">
        <v>15</v>
      </c>
      <c r="E105" s="130"/>
      <c r="F105" s="84" t="s">
        <v>220</v>
      </c>
      <c r="G105" s="84"/>
      <c r="H105" s="170">
        <v>650000</v>
      </c>
      <c r="I105" s="130" t="s">
        <v>12</v>
      </c>
      <c r="J105" s="43" t="s">
        <v>221</v>
      </c>
      <c r="K105" s="66" t="s">
        <v>222</v>
      </c>
      <c r="L105" s="66"/>
      <c r="M105" s="3" t="s">
        <v>525</v>
      </c>
      <c r="N105" s="79" t="s">
        <v>312</v>
      </c>
      <c r="O105" s="84" t="s">
        <v>223</v>
      </c>
    </row>
    <row r="106" spans="1:15" ht="141" customHeight="1" x14ac:dyDescent="0.2">
      <c r="A106" s="84" t="s">
        <v>198</v>
      </c>
      <c r="B106" s="161" t="s">
        <v>198</v>
      </c>
      <c r="C106" s="84" t="s">
        <v>245</v>
      </c>
      <c r="D106" s="127" t="s">
        <v>58</v>
      </c>
      <c r="E106" s="127"/>
      <c r="F106" s="87" t="s">
        <v>225</v>
      </c>
      <c r="G106" s="87"/>
      <c r="H106" s="171">
        <v>30000</v>
      </c>
      <c r="I106" s="130" t="s">
        <v>11</v>
      </c>
      <c r="J106" s="43"/>
      <c r="K106" s="59" t="s">
        <v>226</v>
      </c>
      <c r="L106" s="59"/>
      <c r="M106" s="67" t="s">
        <v>313</v>
      </c>
      <c r="N106" s="59" t="s">
        <v>314</v>
      </c>
      <c r="O106" s="87" t="s">
        <v>227</v>
      </c>
    </row>
    <row r="107" spans="1:15" ht="118.5" customHeight="1" x14ac:dyDescent="0.2">
      <c r="A107" s="84" t="s">
        <v>198</v>
      </c>
      <c r="B107" s="161" t="s">
        <v>198</v>
      </c>
      <c r="C107" s="84" t="s">
        <v>245</v>
      </c>
      <c r="D107" s="130" t="s">
        <v>58</v>
      </c>
      <c r="E107" s="130"/>
      <c r="F107" s="84"/>
      <c r="G107" s="84"/>
      <c r="H107" s="171">
        <v>30000</v>
      </c>
      <c r="I107" s="130" t="s">
        <v>39</v>
      </c>
      <c r="J107" s="130" t="s">
        <v>11</v>
      </c>
      <c r="K107" s="59" t="s">
        <v>228</v>
      </c>
      <c r="L107" s="59"/>
      <c r="M107" s="67" t="s">
        <v>315</v>
      </c>
      <c r="N107" s="59" t="s">
        <v>314</v>
      </c>
      <c r="O107" s="87" t="s">
        <v>227</v>
      </c>
    </row>
    <row r="108" spans="1:15" ht="74.25" customHeight="1" x14ac:dyDescent="0.2">
      <c r="A108" s="84" t="s">
        <v>198</v>
      </c>
      <c r="B108" s="161" t="s">
        <v>198</v>
      </c>
      <c r="C108" s="84" t="s">
        <v>245</v>
      </c>
      <c r="D108" s="130"/>
      <c r="E108" s="130"/>
      <c r="F108" s="87" t="s">
        <v>229</v>
      </c>
      <c r="G108" s="87"/>
      <c r="H108" s="171">
        <v>150000</v>
      </c>
      <c r="I108" s="130" t="s">
        <v>31</v>
      </c>
      <c r="J108" s="130" t="s">
        <v>39</v>
      </c>
      <c r="K108" s="59" t="s">
        <v>230</v>
      </c>
      <c r="L108" s="59"/>
      <c r="M108" s="67" t="s">
        <v>526</v>
      </c>
      <c r="N108" s="59" t="s">
        <v>316</v>
      </c>
      <c r="O108" s="87" t="s">
        <v>231</v>
      </c>
    </row>
    <row r="109" spans="1:15" ht="67.5" customHeight="1" x14ac:dyDescent="0.2">
      <c r="A109" s="84" t="s">
        <v>198</v>
      </c>
      <c r="B109" s="161" t="s">
        <v>198</v>
      </c>
      <c r="C109" s="84" t="s">
        <v>245</v>
      </c>
      <c r="D109" s="88" t="s">
        <v>58</v>
      </c>
      <c r="E109" s="88"/>
      <c r="F109" s="88" t="s">
        <v>232</v>
      </c>
      <c r="G109" s="88"/>
      <c r="H109" s="172">
        <v>30000</v>
      </c>
      <c r="I109" s="173" t="s">
        <v>12</v>
      </c>
      <c r="J109" s="173"/>
      <c r="K109" s="78" t="s">
        <v>233</v>
      </c>
      <c r="L109" s="78"/>
      <c r="M109" s="64" t="s">
        <v>317</v>
      </c>
      <c r="N109" s="97" t="s">
        <v>318</v>
      </c>
      <c r="O109" s="88" t="s">
        <v>234</v>
      </c>
    </row>
    <row r="110" spans="1:15" ht="159.75" customHeight="1" x14ac:dyDescent="0.2">
      <c r="A110" s="84" t="s">
        <v>198</v>
      </c>
      <c r="B110" s="161" t="s">
        <v>198</v>
      </c>
      <c r="C110" s="84" t="s">
        <v>245</v>
      </c>
      <c r="D110" s="130" t="s">
        <v>58</v>
      </c>
      <c r="E110" s="130"/>
      <c r="F110" s="84" t="s">
        <v>235</v>
      </c>
      <c r="G110" s="84"/>
      <c r="H110" s="169">
        <v>280000</v>
      </c>
      <c r="I110" s="130" t="s">
        <v>11</v>
      </c>
      <c r="J110" s="130" t="s">
        <v>24</v>
      </c>
      <c r="K110" s="66" t="s">
        <v>236</v>
      </c>
      <c r="L110" s="66"/>
      <c r="M110" s="3" t="s">
        <v>319</v>
      </c>
      <c r="N110" s="89" t="s">
        <v>320</v>
      </c>
      <c r="O110" s="56" t="s">
        <v>198</v>
      </c>
    </row>
    <row r="111" spans="1:15" ht="90" customHeight="1" x14ac:dyDescent="0.2">
      <c r="A111" s="84" t="s">
        <v>198</v>
      </c>
      <c r="B111" s="161" t="s">
        <v>198</v>
      </c>
      <c r="C111" s="84" t="s">
        <v>245</v>
      </c>
      <c r="D111" s="130" t="s">
        <v>92</v>
      </c>
      <c r="E111" s="130"/>
      <c r="F111" s="84" t="s">
        <v>237</v>
      </c>
      <c r="G111" s="84"/>
      <c r="H111" s="169" t="s">
        <v>321</v>
      </c>
      <c r="I111" s="130" t="s">
        <v>31</v>
      </c>
      <c r="J111" s="130"/>
      <c r="K111" s="66" t="s">
        <v>238</v>
      </c>
      <c r="L111" s="66"/>
      <c r="M111" s="3" t="s">
        <v>541</v>
      </c>
      <c r="N111" s="66" t="s">
        <v>322</v>
      </c>
      <c r="O111" s="56" t="s">
        <v>198</v>
      </c>
    </row>
    <row r="112" spans="1:15" ht="105" customHeight="1" x14ac:dyDescent="0.2">
      <c r="A112" s="84" t="s">
        <v>198</v>
      </c>
      <c r="B112" s="161" t="s">
        <v>198</v>
      </c>
      <c r="C112" s="84" t="s">
        <v>245</v>
      </c>
      <c r="D112" s="130" t="s">
        <v>27</v>
      </c>
      <c r="E112" s="130"/>
      <c r="F112" s="84" t="s">
        <v>239</v>
      </c>
      <c r="G112" s="84"/>
      <c r="H112" s="169" t="s">
        <v>324</v>
      </c>
      <c r="I112" s="130" t="s">
        <v>12</v>
      </c>
      <c r="J112" s="130"/>
      <c r="K112" s="66" t="s">
        <v>323</v>
      </c>
      <c r="L112" s="66"/>
      <c r="M112" s="3" t="s">
        <v>325</v>
      </c>
      <c r="N112" s="66" t="s">
        <v>326</v>
      </c>
      <c r="O112" s="84" t="s">
        <v>240</v>
      </c>
    </row>
    <row r="113" spans="1:17" ht="141" customHeight="1" x14ac:dyDescent="0.2">
      <c r="A113" s="88" t="s">
        <v>198</v>
      </c>
      <c r="B113" s="174" t="s">
        <v>241</v>
      </c>
      <c r="C113" s="88" t="s">
        <v>245</v>
      </c>
      <c r="D113" s="173" t="s">
        <v>73</v>
      </c>
      <c r="E113" s="173"/>
      <c r="F113" s="88" t="s">
        <v>242</v>
      </c>
      <c r="G113" s="88"/>
      <c r="H113" s="175"/>
      <c r="I113" s="173" t="s">
        <v>74</v>
      </c>
      <c r="J113" s="173"/>
      <c r="K113" s="108" t="s">
        <v>520</v>
      </c>
      <c r="L113" s="108"/>
      <c r="M113" s="68"/>
      <c r="N113" s="90"/>
      <c r="O113" s="91"/>
      <c r="Q113" s="40"/>
    </row>
    <row r="114" spans="1:17" ht="107.25" customHeight="1" x14ac:dyDescent="0.2">
      <c r="A114" s="56" t="s">
        <v>461</v>
      </c>
      <c r="B114" s="69" t="s">
        <v>461</v>
      </c>
      <c r="C114" s="56" t="s">
        <v>245</v>
      </c>
      <c r="D114" s="92" t="s">
        <v>58</v>
      </c>
      <c r="E114" s="92"/>
      <c r="F114" s="92" t="s">
        <v>476</v>
      </c>
      <c r="G114" s="92"/>
      <c r="H114" s="38">
        <v>300000</v>
      </c>
      <c r="I114" s="92" t="s">
        <v>74</v>
      </c>
      <c r="J114" s="92" t="s">
        <v>475</v>
      </c>
      <c r="K114" s="123" t="s">
        <v>462</v>
      </c>
      <c r="L114" s="116"/>
      <c r="M114" s="41" t="s">
        <v>477</v>
      </c>
      <c r="N114" s="53" t="s">
        <v>478</v>
      </c>
      <c r="O114" s="92" t="s">
        <v>479</v>
      </c>
    </row>
    <row r="115" spans="1:17" ht="81" customHeight="1" x14ac:dyDescent="0.2">
      <c r="A115" s="56" t="s">
        <v>461</v>
      </c>
      <c r="B115" s="69" t="s">
        <v>461</v>
      </c>
      <c r="C115" s="56" t="s">
        <v>245</v>
      </c>
      <c r="D115" s="92" t="s">
        <v>58</v>
      </c>
      <c r="E115" s="92"/>
      <c r="F115" s="92" t="s">
        <v>476</v>
      </c>
      <c r="G115" s="92"/>
      <c r="H115" s="38">
        <v>300000</v>
      </c>
      <c r="I115" s="92" t="s">
        <v>131</v>
      </c>
      <c r="J115" s="92" t="s">
        <v>74</v>
      </c>
      <c r="K115" s="123" t="s">
        <v>463</v>
      </c>
      <c r="L115" s="116"/>
      <c r="M115" s="41" t="s">
        <v>480</v>
      </c>
      <c r="N115" s="53" t="s">
        <v>481</v>
      </c>
      <c r="O115" s="56" t="s">
        <v>494</v>
      </c>
    </row>
    <row r="116" spans="1:17" ht="115.5" customHeight="1" x14ac:dyDescent="0.2">
      <c r="A116" s="56" t="s">
        <v>461</v>
      </c>
      <c r="B116" s="69" t="s">
        <v>461</v>
      </c>
      <c r="C116" s="56" t="s">
        <v>245</v>
      </c>
      <c r="D116" s="92" t="s">
        <v>58</v>
      </c>
      <c r="E116" s="92"/>
      <c r="F116" s="92" t="s">
        <v>476</v>
      </c>
      <c r="G116" s="92"/>
      <c r="H116" s="38">
        <v>300000</v>
      </c>
      <c r="I116" s="92" t="s">
        <v>74</v>
      </c>
      <c r="J116" s="92" t="s">
        <v>17</v>
      </c>
      <c r="K116" s="123" t="s">
        <v>464</v>
      </c>
      <c r="L116" s="116"/>
      <c r="M116" s="41" t="s">
        <v>482</v>
      </c>
      <c r="N116" s="53" t="s">
        <v>483</v>
      </c>
      <c r="O116" s="92" t="s">
        <v>123</v>
      </c>
    </row>
    <row r="117" spans="1:17" ht="134.25" customHeight="1" x14ac:dyDescent="0.2">
      <c r="A117" s="56" t="s">
        <v>461</v>
      </c>
      <c r="B117" s="69" t="s">
        <v>461</v>
      </c>
      <c r="C117" s="56" t="s">
        <v>245</v>
      </c>
      <c r="D117" s="92" t="s">
        <v>58</v>
      </c>
      <c r="E117" s="92"/>
      <c r="F117" s="92" t="s">
        <v>476</v>
      </c>
      <c r="G117" s="92"/>
      <c r="H117" s="38">
        <v>720000</v>
      </c>
      <c r="I117" s="92" t="s">
        <v>17</v>
      </c>
      <c r="J117" s="92" t="s">
        <v>485</v>
      </c>
      <c r="K117" s="123" t="s">
        <v>465</v>
      </c>
      <c r="L117" s="116"/>
      <c r="M117" s="41" t="s">
        <v>484</v>
      </c>
      <c r="N117" s="53" t="s">
        <v>486</v>
      </c>
      <c r="O117" s="92" t="s">
        <v>510</v>
      </c>
    </row>
    <row r="118" spans="1:17" ht="221.25" customHeight="1" x14ac:dyDescent="0.2">
      <c r="A118" s="56" t="s">
        <v>461</v>
      </c>
      <c r="B118" s="69" t="s">
        <v>461</v>
      </c>
      <c r="C118" s="56" t="s">
        <v>245</v>
      </c>
      <c r="D118" s="92" t="s">
        <v>58</v>
      </c>
      <c r="E118" s="92"/>
      <c r="F118" s="92" t="s">
        <v>476</v>
      </c>
      <c r="G118" s="92"/>
      <c r="H118" s="38">
        <v>720000</v>
      </c>
      <c r="I118" s="92" t="s">
        <v>17</v>
      </c>
      <c r="J118" s="92" t="s">
        <v>485</v>
      </c>
      <c r="K118" s="123" t="s">
        <v>466</v>
      </c>
      <c r="L118" s="116"/>
      <c r="M118" s="41" t="s">
        <v>487</v>
      </c>
      <c r="N118" s="41" t="s">
        <v>488</v>
      </c>
      <c r="O118" s="56" t="s">
        <v>511</v>
      </c>
    </row>
    <row r="119" spans="1:17" ht="81" customHeight="1" x14ac:dyDescent="0.2">
      <c r="A119" s="56" t="s">
        <v>461</v>
      </c>
      <c r="B119" s="69" t="s">
        <v>461</v>
      </c>
      <c r="C119" s="56" t="s">
        <v>245</v>
      </c>
      <c r="D119" s="92" t="s">
        <v>58</v>
      </c>
      <c r="E119" s="92"/>
      <c r="F119" s="92" t="s">
        <v>476</v>
      </c>
      <c r="G119" s="92"/>
      <c r="H119" s="38">
        <v>720000</v>
      </c>
      <c r="I119" s="92" t="s">
        <v>17</v>
      </c>
      <c r="J119" s="92" t="s">
        <v>504</v>
      </c>
      <c r="K119" s="123" t="s">
        <v>467</v>
      </c>
      <c r="L119" s="116"/>
      <c r="M119" s="41" t="s">
        <v>536</v>
      </c>
      <c r="N119" s="53" t="s">
        <v>495</v>
      </c>
      <c r="O119" s="92" t="s">
        <v>510</v>
      </c>
    </row>
    <row r="120" spans="1:17" ht="30" customHeight="1" x14ac:dyDescent="0.2">
      <c r="A120" s="56" t="s">
        <v>461</v>
      </c>
      <c r="B120" s="69" t="s">
        <v>461</v>
      </c>
      <c r="C120" s="56" t="s">
        <v>245</v>
      </c>
      <c r="D120" s="92" t="s">
        <v>58</v>
      </c>
      <c r="E120" s="92"/>
      <c r="F120" s="92" t="s">
        <v>476</v>
      </c>
      <c r="G120" s="92"/>
      <c r="H120" s="38">
        <v>720000</v>
      </c>
      <c r="I120" s="92" t="s">
        <v>17</v>
      </c>
      <c r="J120" s="92" t="s">
        <v>505</v>
      </c>
      <c r="K120" s="124" t="s">
        <v>468</v>
      </c>
      <c r="L120" s="116"/>
      <c r="M120" s="41"/>
      <c r="N120" s="41" t="s">
        <v>496</v>
      </c>
      <c r="O120" s="56" t="s">
        <v>512</v>
      </c>
    </row>
    <row r="121" spans="1:17" ht="133.5" customHeight="1" x14ac:dyDescent="0.2">
      <c r="A121" s="56" t="s">
        <v>461</v>
      </c>
      <c r="B121" s="69" t="s">
        <v>461</v>
      </c>
      <c r="C121" s="56" t="s">
        <v>245</v>
      </c>
      <c r="D121" s="92" t="s">
        <v>58</v>
      </c>
      <c r="E121" s="92"/>
      <c r="F121" s="92" t="s">
        <v>476</v>
      </c>
      <c r="G121" s="92"/>
      <c r="H121" s="38">
        <v>600000</v>
      </c>
      <c r="I121" s="92" t="s">
        <v>506</v>
      </c>
      <c r="J121" s="92" t="s">
        <v>507</v>
      </c>
      <c r="K121" s="124" t="s">
        <v>469</v>
      </c>
      <c r="L121" s="116"/>
      <c r="M121" s="41" t="s">
        <v>489</v>
      </c>
      <c r="N121" s="41" t="s">
        <v>497</v>
      </c>
      <c r="O121" s="39" t="s">
        <v>513</v>
      </c>
    </row>
    <row r="122" spans="1:17" ht="126.75" customHeight="1" x14ac:dyDescent="0.2">
      <c r="A122" s="56" t="s">
        <v>461</v>
      </c>
      <c r="B122" s="69" t="s">
        <v>461</v>
      </c>
      <c r="C122" s="56" t="s">
        <v>245</v>
      </c>
      <c r="D122" s="92" t="s">
        <v>58</v>
      </c>
      <c r="E122" s="92"/>
      <c r="F122" s="92" t="s">
        <v>476</v>
      </c>
      <c r="G122" s="92"/>
      <c r="H122" s="38">
        <v>600000</v>
      </c>
      <c r="I122" s="92" t="s">
        <v>506</v>
      </c>
      <c r="J122" s="92" t="s">
        <v>508</v>
      </c>
      <c r="K122" s="116" t="s">
        <v>470</v>
      </c>
      <c r="L122" s="116"/>
      <c r="M122" s="41" t="s">
        <v>537</v>
      </c>
      <c r="N122" s="41" t="s">
        <v>497</v>
      </c>
      <c r="O122" s="39" t="s">
        <v>514</v>
      </c>
    </row>
    <row r="123" spans="1:17" ht="150.75" customHeight="1" x14ac:dyDescent="0.2">
      <c r="A123" s="56" t="s">
        <v>461</v>
      </c>
      <c r="B123" s="69" t="s">
        <v>461</v>
      </c>
      <c r="C123" s="56" t="s">
        <v>245</v>
      </c>
      <c r="D123" s="92" t="s">
        <v>58</v>
      </c>
      <c r="E123" s="92"/>
      <c r="F123" s="92" t="s">
        <v>476</v>
      </c>
      <c r="G123" s="92"/>
      <c r="H123" s="38">
        <v>600000</v>
      </c>
      <c r="I123" s="92" t="s">
        <v>506</v>
      </c>
      <c r="J123" s="92" t="s">
        <v>509</v>
      </c>
      <c r="K123" s="124" t="s">
        <v>471</v>
      </c>
      <c r="L123" s="116"/>
      <c r="M123" s="41" t="s">
        <v>490</v>
      </c>
      <c r="N123" s="53" t="s">
        <v>498</v>
      </c>
      <c r="O123" s="39" t="s">
        <v>515</v>
      </c>
    </row>
    <row r="124" spans="1:17" ht="171" customHeight="1" x14ac:dyDescent="0.2">
      <c r="A124" s="56" t="s">
        <v>461</v>
      </c>
      <c r="B124" s="69" t="s">
        <v>461</v>
      </c>
      <c r="C124" s="56" t="s">
        <v>245</v>
      </c>
      <c r="D124" s="92" t="s">
        <v>58</v>
      </c>
      <c r="E124" s="92"/>
      <c r="F124" s="92" t="s">
        <v>476</v>
      </c>
      <c r="G124" s="92"/>
      <c r="H124" s="38">
        <v>600000</v>
      </c>
      <c r="I124" s="92" t="s">
        <v>39</v>
      </c>
      <c r="J124" s="92" t="s">
        <v>17</v>
      </c>
      <c r="K124" s="124" t="s">
        <v>499</v>
      </c>
      <c r="L124" s="116"/>
      <c r="M124" s="41" t="s">
        <v>491</v>
      </c>
      <c r="N124" s="53" t="s">
        <v>500</v>
      </c>
      <c r="O124" s="39" t="s">
        <v>516</v>
      </c>
    </row>
    <row r="125" spans="1:17" ht="369" customHeight="1" x14ac:dyDescent="0.2">
      <c r="A125" s="56" t="s">
        <v>461</v>
      </c>
      <c r="B125" s="69" t="s">
        <v>461</v>
      </c>
      <c r="C125" s="56" t="s">
        <v>245</v>
      </c>
      <c r="D125" s="92" t="s">
        <v>58</v>
      </c>
      <c r="E125" s="92"/>
      <c r="F125" s="92" t="s">
        <v>476</v>
      </c>
      <c r="G125" s="92"/>
      <c r="H125" s="38">
        <v>600000</v>
      </c>
      <c r="I125" s="92" t="s">
        <v>39</v>
      </c>
      <c r="J125" s="92" t="s">
        <v>74</v>
      </c>
      <c r="K125" s="123" t="s">
        <v>472</v>
      </c>
      <c r="L125" s="116"/>
      <c r="M125" s="41" t="s">
        <v>492</v>
      </c>
      <c r="N125" s="53" t="s">
        <v>501</v>
      </c>
      <c r="O125" s="39" t="s">
        <v>517</v>
      </c>
    </row>
    <row r="126" spans="1:17" ht="183.75" customHeight="1" x14ac:dyDescent="0.2">
      <c r="A126" s="56" t="s">
        <v>461</v>
      </c>
      <c r="B126" s="69" t="s">
        <v>461</v>
      </c>
      <c r="C126" s="56" t="s">
        <v>245</v>
      </c>
      <c r="D126" s="92" t="s">
        <v>58</v>
      </c>
      <c r="E126" s="92"/>
      <c r="F126" s="92" t="s">
        <v>476</v>
      </c>
      <c r="G126" s="92"/>
      <c r="H126" s="38">
        <v>600000</v>
      </c>
      <c r="I126" s="92" t="s">
        <v>39</v>
      </c>
      <c r="J126" s="92" t="s">
        <v>74</v>
      </c>
      <c r="K126" s="123" t="s">
        <v>473</v>
      </c>
      <c r="L126" s="116"/>
      <c r="M126" s="41" t="s">
        <v>527</v>
      </c>
      <c r="N126" s="53" t="s">
        <v>503</v>
      </c>
      <c r="O126" s="39" t="s">
        <v>518</v>
      </c>
    </row>
    <row r="127" spans="1:17" ht="69" customHeight="1" x14ac:dyDescent="0.2">
      <c r="A127" s="56" t="s">
        <v>461</v>
      </c>
      <c r="B127" s="69" t="s">
        <v>461</v>
      </c>
      <c r="C127" s="56" t="s">
        <v>245</v>
      </c>
      <c r="D127" s="92" t="s">
        <v>58</v>
      </c>
      <c r="E127" s="92" t="s">
        <v>58</v>
      </c>
      <c r="F127" s="92" t="s">
        <v>476</v>
      </c>
      <c r="G127" s="92"/>
      <c r="H127" s="38">
        <v>600000</v>
      </c>
      <c r="I127" s="92" t="s">
        <v>39</v>
      </c>
      <c r="J127" s="92" t="s">
        <v>11</v>
      </c>
      <c r="K127" s="124" t="s">
        <v>474</v>
      </c>
      <c r="L127" s="116"/>
      <c r="M127" s="41" t="s">
        <v>493</v>
      </c>
      <c r="N127" s="53" t="s">
        <v>502</v>
      </c>
      <c r="O127" s="39" t="s">
        <v>519</v>
      </c>
    </row>
    <row r="128" spans="1:17" ht="28.5" customHeight="1" x14ac:dyDescent="0.2">
      <c r="A128" s="117"/>
      <c r="B128" s="181"/>
      <c r="C128" s="118"/>
      <c r="D128" s="118"/>
      <c r="E128" s="118"/>
      <c r="F128" s="118"/>
      <c r="G128" s="118"/>
      <c r="H128" s="119"/>
      <c r="I128" s="118"/>
      <c r="J128" s="118"/>
      <c r="K128" s="184" t="s">
        <v>546</v>
      </c>
      <c r="L128" s="234"/>
      <c r="M128" s="120"/>
      <c r="N128" s="121"/>
      <c r="O128" s="122"/>
    </row>
    <row r="129" spans="1:15" ht="51" x14ac:dyDescent="0.2">
      <c r="A129" s="56" t="s">
        <v>198</v>
      </c>
      <c r="B129" s="182" t="s">
        <v>561</v>
      </c>
      <c r="C129" s="56" t="s">
        <v>245</v>
      </c>
      <c r="D129" s="92" t="s">
        <v>548</v>
      </c>
      <c r="E129" s="92">
        <v>637500</v>
      </c>
      <c r="F129" s="92">
        <v>112500</v>
      </c>
      <c r="G129" s="92"/>
      <c r="H129" s="38">
        <v>750000</v>
      </c>
      <c r="I129" s="92" t="s">
        <v>11</v>
      </c>
      <c r="J129" s="92"/>
      <c r="K129" s="116" t="s">
        <v>547</v>
      </c>
      <c r="L129" s="225" t="s">
        <v>549</v>
      </c>
      <c r="M129" s="41" t="s">
        <v>552</v>
      </c>
      <c r="N129" s="41" t="s">
        <v>550</v>
      </c>
      <c r="O129" s="39" t="s">
        <v>198</v>
      </c>
    </row>
    <row r="130" spans="1:15" ht="305.10000000000002" customHeight="1" x14ac:dyDescent="0.2">
      <c r="A130" s="56" t="s">
        <v>14</v>
      </c>
      <c r="B130" s="182" t="s">
        <v>560</v>
      </c>
      <c r="C130" s="56" t="s">
        <v>245</v>
      </c>
      <c r="D130" s="56" t="s">
        <v>562</v>
      </c>
      <c r="E130" s="183">
        <v>4377500</v>
      </c>
      <c r="F130" s="38" t="s">
        <v>556</v>
      </c>
      <c r="G130" s="92">
        <v>0</v>
      </c>
      <c r="H130" s="38">
        <v>5150000</v>
      </c>
      <c r="I130" s="92" t="s">
        <v>39</v>
      </c>
      <c r="J130" s="92"/>
      <c r="K130" s="116" t="s">
        <v>553</v>
      </c>
      <c r="L130" s="225" t="s">
        <v>555</v>
      </c>
      <c r="M130" s="41" t="s">
        <v>557</v>
      </c>
      <c r="N130" s="41" t="s">
        <v>565</v>
      </c>
      <c r="O130" s="39" t="s">
        <v>14</v>
      </c>
    </row>
    <row r="131" spans="1:15" ht="263.45" customHeight="1" x14ac:dyDescent="0.2">
      <c r="A131" s="56" t="s">
        <v>160</v>
      </c>
      <c r="B131" s="182" t="s">
        <v>559</v>
      </c>
      <c r="C131" s="56" t="s">
        <v>245</v>
      </c>
      <c r="D131" s="56" t="s">
        <v>562</v>
      </c>
      <c r="E131" s="183">
        <v>1384300</v>
      </c>
      <c r="F131" s="183">
        <v>244289</v>
      </c>
      <c r="G131" s="92">
        <v>0</v>
      </c>
      <c r="H131" s="38">
        <v>1628589</v>
      </c>
      <c r="I131" s="92" t="s">
        <v>39</v>
      </c>
      <c r="J131" s="92"/>
      <c r="K131" s="223" t="s">
        <v>558</v>
      </c>
      <c r="L131" s="224" t="s">
        <v>566</v>
      </c>
      <c r="M131" s="224" t="s">
        <v>564</v>
      </c>
      <c r="N131" s="41" t="s">
        <v>563</v>
      </c>
      <c r="O131" s="56" t="s">
        <v>160</v>
      </c>
    </row>
    <row r="132" spans="1:15" ht="292.5" customHeight="1" x14ac:dyDescent="0.2">
      <c r="A132" s="56" t="s">
        <v>57</v>
      </c>
      <c r="B132" s="182" t="s">
        <v>571</v>
      </c>
      <c r="C132" s="56" t="s">
        <v>245</v>
      </c>
      <c r="D132" s="56" t="s">
        <v>562</v>
      </c>
      <c r="E132" s="92">
        <v>255000</v>
      </c>
      <c r="F132" s="92">
        <v>45000</v>
      </c>
      <c r="G132" s="92">
        <v>0</v>
      </c>
      <c r="H132" s="38">
        <v>300000</v>
      </c>
      <c r="I132" s="92"/>
      <c r="J132" s="92"/>
      <c r="K132" s="116" t="s">
        <v>572</v>
      </c>
      <c r="L132" s="41" t="s">
        <v>573</v>
      </c>
      <c r="M132" s="41" t="s">
        <v>575</v>
      </c>
      <c r="N132" s="53" t="s">
        <v>574</v>
      </c>
      <c r="O132" s="56" t="s">
        <v>57</v>
      </c>
    </row>
    <row r="133" spans="1:15" ht="409.5" customHeight="1" x14ac:dyDescent="0.2">
      <c r="A133" s="56" t="s">
        <v>198</v>
      </c>
      <c r="B133" s="182" t="s">
        <v>561</v>
      </c>
      <c r="C133" s="56" t="s">
        <v>245</v>
      </c>
      <c r="D133" s="56" t="s">
        <v>562</v>
      </c>
      <c r="E133" s="183">
        <v>1341460</v>
      </c>
      <c r="F133" s="183">
        <v>236729</v>
      </c>
      <c r="G133" s="92">
        <v>0</v>
      </c>
      <c r="H133" s="38">
        <v>1578189</v>
      </c>
      <c r="I133" s="92" t="s">
        <v>39</v>
      </c>
      <c r="J133" s="92"/>
      <c r="K133" s="116" t="s">
        <v>567</v>
      </c>
      <c r="L133" s="116" t="s">
        <v>568</v>
      </c>
      <c r="M133" s="41" t="s">
        <v>577</v>
      </c>
      <c r="N133" s="41" t="s">
        <v>576</v>
      </c>
      <c r="O133" s="56" t="s">
        <v>198</v>
      </c>
    </row>
    <row r="134" spans="1:15" ht="113.45" customHeight="1" x14ac:dyDescent="0.2">
      <c r="A134" s="209" t="s">
        <v>123</v>
      </c>
      <c r="B134" s="210" t="s">
        <v>580</v>
      </c>
      <c r="C134" s="209" t="s">
        <v>245</v>
      </c>
      <c r="D134" s="209" t="s">
        <v>562</v>
      </c>
      <c r="E134" s="211">
        <v>900000</v>
      </c>
      <c r="F134" s="211">
        <v>135000</v>
      </c>
      <c r="G134" s="212">
        <v>0</v>
      </c>
      <c r="H134" s="212">
        <v>1035000</v>
      </c>
      <c r="I134" s="212" t="s">
        <v>39</v>
      </c>
      <c r="J134" s="212"/>
      <c r="K134" s="213" t="s">
        <v>581</v>
      </c>
      <c r="L134" s="235" t="s">
        <v>582</v>
      </c>
      <c r="M134" s="214" t="s">
        <v>583</v>
      </c>
      <c r="N134" s="214" t="s">
        <v>584</v>
      </c>
      <c r="O134" s="209" t="s">
        <v>123</v>
      </c>
    </row>
    <row r="135" spans="1:15" ht="138.6" customHeight="1" x14ac:dyDescent="0.2">
      <c r="A135" s="56" t="s">
        <v>91</v>
      </c>
      <c r="B135" s="185" t="s">
        <v>119</v>
      </c>
      <c r="C135" s="56" t="s">
        <v>245</v>
      </c>
      <c r="D135" s="226" t="s">
        <v>612</v>
      </c>
      <c r="E135" s="183">
        <v>2500000</v>
      </c>
      <c r="F135" s="183">
        <v>500000</v>
      </c>
      <c r="G135" s="92">
        <v>0</v>
      </c>
      <c r="H135" s="38">
        <v>3000000</v>
      </c>
      <c r="I135" s="92" t="s">
        <v>31</v>
      </c>
      <c r="J135" s="92"/>
      <c r="K135" s="116" t="s">
        <v>569</v>
      </c>
      <c r="L135" s="41" t="s">
        <v>570</v>
      </c>
      <c r="M135" s="41" t="s">
        <v>578</v>
      </c>
      <c r="N135" s="41" t="s">
        <v>579</v>
      </c>
      <c r="O135" s="56" t="s">
        <v>91</v>
      </c>
    </row>
    <row r="136" spans="1:15" ht="28.5" customHeight="1" x14ac:dyDescent="0.2">
      <c r="A136" s="117"/>
      <c r="B136" s="181"/>
      <c r="C136" s="118"/>
      <c r="D136" s="118"/>
      <c r="E136" s="118"/>
      <c r="F136" s="118"/>
      <c r="G136" s="118"/>
      <c r="H136" s="119"/>
      <c r="I136" s="118"/>
      <c r="J136" s="118"/>
      <c r="K136" s="184" t="s">
        <v>613</v>
      </c>
      <c r="L136" s="234"/>
      <c r="M136" s="120"/>
      <c r="N136" s="121"/>
      <c r="O136" s="122"/>
    </row>
    <row r="137" spans="1:15" ht="255" x14ac:dyDescent="0.2">
      <c r="A137" s="227" t="s">
        <v>586</v>
      </c>
      <c r="B137" s="189" t="s">
        <v>593</v>
      </c>
      <c r="C137" s="56" t="s">
        <v>8</v>
      </c>
      <c r="D137" s="228" t="s">
        <v>590</v>
      </c>
      <c r="E137" s="228">
        <v>1232470</v>
      </c>
      <c r="F137" s="228">
        <v>214000</v>
      </c>
      <c r="G137" s="228">
        <v>0</v>
      </c>
      <c r="H137" s="228">
        <f t="shared" ref="H137:H139" si="0">E137+F137</f>
        <v>1446470</v>
      </c>
      <c r="I137" s="228" t="s">
        <v>131</v>
      </c>
      <c r="J137" s="228" t="s">
        <v>17</v>
      </c>
      <c r="K137" s="230" t="s">
        <v>594</v>
      </c>
      <c r="L137" s="236" t="s">
        <v>595</v>
      </c>
      <c r="M137" s="237" t="s">
        <v>596</v>
      </c>
      <c r="N137" s="237" t="s">
        <v>597</v>
      </c>
      <c r="O137" s="229" t="s">
        <v>598</v>
      </c>
    </row>
    <row r="138" spans="1:15" ht="409.5" x14ac:dyDescent="0.2">
      <c r="A138" s="227" t="s">
        <v>599</v>
      </c>
      <c r="B138" s="189" t="s">
        <v>600</v>
      </c>
      <c r="C138" s="56" t="s">
        <v>8</v>
      </c>
      <c r="D138" s="228" t="s">
        <v>590</v>
      </c>
      <c r="E138" s="228">
        <v>1302950</v>
      </c>
      <c r="F138" s="228">
        <v>229932.35</v>
      </c>
      <c r="G138" s="228">
        <v>0</v>
      </c>
      <c r="H138" s="228">
        <f t="shared" si="0"/>
        <v>1532882.35</v>
      </c>
      <c r="I138" s="228" t="s">
        <v>31</v>
      </c>
      <c r="J138" s="228" t="s">
        <v>111</v>
      </c>
      <c r="K138" s="230" t="s">
        <v>601</v>
      </c>
      <c r="L138" s="236" t="s">
        <v>595</v>
      </c>
      <c r="M138" s="231" t="s">
        <v>617</v>
      </c>
      <c r="N138" s="231" t="s">
        <v>602</v>
      </c>
      <c r="O138" s="229" t="s">
        <v>604</v>
      </c>
    </row>
    <row r="139" spans="1:15" ht="115.5" customHeight="1" x14ac:dyDescent="0.2">
      <c r="A139" s="227" t="s">
        <v>198</v>
      </c>
      <c r="B139" s="189" t="s">
        <v>606</v>
      </c>
      <c r="C139" s="56" t="s">
        <v>8</v>
      </c>
      <c r="D139" s="228" t="s">
        <v>590</v>
      </c>
      <c r="E139" s="228">
        <v>350000</v>
      </c>
      <c r="F139" s="228">
        <v>61764.71</v>
      </c>
      <c r="G139" s="228">
        <v>0</v>
      </c>
      <c r="H139" s="228">
        <f t="shared" si="0"/>
        <v>411764.71</v>
      </c>
      <c r="I139" s="228" t="s">
        <v>17</v>
      </c>
      <c r="J139" s="228"/>
      <c r="K139" s="230" t="s">
        <v>607</v>
      </c>
      <c r="L139" s="236" t="s">
        <v>595</v>
      </c>
      <c r="M139" s="231" t="s">
        <v>618</v>
      </c>
      <c r="N139" s="231" t="s">
        <v>611</v>
      </c>
      <c r="O139" s="228" t="s">
        <v>610</v>
      </c>
    </row>
    <row r="140" spans="1:15" ht="345" x14ac:dyDescent="0.2">
      <c r="A140" s="227" t="s">
        <v>91</v>
      </c>
      <c r="B140" s="189" t="s">
        <v>588</v>
      </c>
      <c r="C140" s="56" t="s">
        <v>8</v>
      </c>
      <c r="D140" s="228" t="s">
        <v>590</v>
      </c>
      <c r="E140" s="228">
        <v>220480</v>
      </c>
      <c r="F140" s="228">
        <v>38908.230000000003</v>
      </c>
      <c r="G140" s="228">
        <v>0</v>
      </c>
      <c r="H140" s="228">
        <f>E140+F140</f>
        <v>259388.23</v>
      </c>
      <c r="I140" s="228" t="s">
        <v>131</v>
      </c>
      <c r="J140" s="228"/>
      <c r="K140" s="231" t="s">
        <v>587</v>
      </c>
      <c r="L140" s="236" t="s">
        <v>609</v>
      </c>
      <c r="M140" s="231" t="s">
        <v>591</v>
      </c>
      <c r="N140" s="231" t="s">
        <v>592</v>
      </c>
      <c r="O140" s="228" t="s">
        <v>119</v>
      </c>
    </row>
  </sheetData>
  <autoFilter ref="A7:O128" xr:uid="{C1CE2AAE-E503-4ECC-812D-773FEE83FCA4}"/>
  <mergeCells count="3">
    <mergeCell ref="E6:G6"/>
    <mergeCell ref="A3:K4"/>
    <mergeCell ref="A1:K1"/>
  </mergeCells>
  <phoneticPr fontId="16" type="noConversion"/>
  <pageMargins left="0.25" right="0.25" top="0.75" bottom="0.75" header="0.3" footer="0.3"/>
  <pageSetup scale="42"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8D54E-DE27-4815-B917-F5C9FFB917BA}">
  <dimension ref="A1:O12"/>
  <sheetViews>
    <sheetView zoomScale="75" zoomScaleNormal="75" workbookViewId="0">
      <selection activeCell="H8" sqref="H8"/>
    </sheetView>
  </sheetViews>
  <sheetFormatPr defaultRowHeight="15" x14ac:dyDescent="0.25"/>
  <cols>
    <col min="1" max="1" width="22.140625" style="203" customWidth="1"/>
    <col min="2" max="2" width="18.7109375" customWidth="1"/>
    <col min="3" max="3" width="13.28515625" customWidth="1"/>
    <col min="4" max="4" width="13.28515625" style="203" customWidth="1"/>
    <col min="5" max="5" width="11.85546875" style="203" customWidth="1"/>
    <col min="6" max="8" width="16.28515625" style="203" customWidth="1"/>
    <col min="9" max="9" width="11.7109375" style="203" customWidth="1"/>
    <col min="10" max="10" width="9.85546875" style="203" customWidth="1"/>
    <col min="11" max="11" width="42.28515625" style="203" customWidth="1"/>
    <col min="12" max="12" width="23.85546875" style="203" customWidth="1"/>
    <col min="13" max="13" width="59.28515625" style="203" customWidth="1"/>
    <col min="14" max="14" width="65" style="203" customWidth="1"/>
    <col min="15" max="15" width="29.42578125" style="203" customWidth="1"/>
  </cols>
  <sheetData>
    <row r="1" spans="1:15" ht="19.5" x14ac:dyDescent="0.25">
      <c r="A1" s="219" t="s">
        <v>460</v>
      </c>
      <c r="B1" s="219"/>
      <c r="C1" s="219"/>
      <c r="D1" s="219"/>
      <c r="E1" s="219"/>
      <c r="F1" s="219"/>
      <c r="G1" s="219"/>
      <c r="H1" s="219"/>
      <c r="I1" s="219"/>
      <c r="J1" s="219"/>
      <c r="K1" s="219"/>
      <c r="L1" s="192"/>
      <c r="M1" s="192"/>
      <c r="N1" s="192"/>
      <c r="O1" s="204"/>
    </row>
    <row r="2" spans="1:15" x14ac:dyDescent="0.25">
      <c r="A2" s="206"/>
      <c r="B2" s="93"/>
      <c r="C2" s="93"/>
      <c r="D2" s="206"/>
      <c r="E2" s="206"/>
      <c r="F2" s="206"/>
      <c r="G2" s="206"/>
      <c r="H2" s="206"/>
      <c r="I2" s="206"/>
      <c r="J2" s="206"/>
      <c r="K2" s="193"/>
      <c r="L2" s="193"/>
      <c r="M2" s="193"/>
      <c r="N2" s="193"/>
      <c r="O2" s="205"/>
    </row>
    <row r="3" spans="1:15" x14ac:dyDescent="0.25">
      <c r="A3" s="218" t="s">
        <v>605</v>
      </c>
      <c r="B3" s="218"/>
      <c r="C3" s="218"/>
      <c r="D3" s="218"/>
      <c r="E3" s="218"/>
      <c r="F3" s="218"/>
      <c r="G3" s="218"/>
      <c r="H3" s="218"/>
      <c r="I3" s="218"/>
      <c r="J3" s="218"/>
      <c r="K3" s="218"/>
      <c r="L3" s="193"/>
      <c r="M3" s="193"/>
      <c r="N3" s="193"/>
      <c r="O3" s="205"/>
    </row>
    <row r="4" spans="1:15" x14ac:dyDescent="0.25">
      <c r="A4" s="218"/>
      <c r="B4" s="218"/>
      <c r="C4" s="218"/>
      <c r="D4" s="218"/>
      <c r="E4" s="218"/>
      <c r="F4" s="218"/>
      <c r="G4" s="218"/>
      <c r="H4" s="218"/>
      <c r="I4" s="218"/>
      <c r="J4" s="218"/>
      <c r="K4" s="218"/>
      <c r="L4" s="194"/>
      <c r="M4" s="195"/>
      <c r="N4" s="195"/>
      <c r="O4" s="206"/>
    </row>
    <row r="5" spans="1:15" x14ac:dyDescent="0.25">
      <c r="A5" s="206"/>
      <c r="B5" s="93"/>
      <c r="C5" s="93"/>
      <c r="D5" s="206"/>
      <c r="E5" s="206"/>
      <c r="F5" s="206"/>
      <c r="G5" s="206"/>
      <c r="H5" s="206"/>
      <c r="I5" s="206"/>
      <c r="J5" s="206"/>
      <c r="K5" s="194"/>
      <c r="L5" s="194"/>
      <c r="M5" s="195"/>
      <c r="N5" s="195"/>
      <c r="O5" s="206"/>
    </row>
    <row r="6" spans="1:15" x14ac:dyDescent="0.25">
      <c r="A6" s="206"/>
      <c r="B6" s="93"/>
      <c r="C6" s="93"/>
      <c r="D6" s="206"/>
      <c r="E6" s="220" t="s">
        <v>543</v>
      </c>
      <c r="F6" s="221"/>
      <c r="G6" s="222"/>
      <c r="H6" s="206"/>
      <c r="I6" s="206"/>
      <c r="J6" s="206"/>
      <c r="K6" s="194"/>
      <c r="L6" s="194"/>
      <c r="M6" s="195"/>
      <c r="N6" s="195"/>
      <c r="O6" s="206"/>
    </row>
    <row r="7" spans="1:15" ht="63.75" x14ac:dyDescent="0.25">
      <c r="A7" s="208" t="s">
        <v>585</v>
      </c>
      <c r="B7" s="186" t="s">
        <v>1</v>
      </c>
      <c r="C7" s="187" t="s">
        <v>2</v>
      </c>
      <c r="D7" s="198" t="s">
        <v>551</v>
      </c>
      <c r="E7" s="198" t="s">
        <v>554</v>
      </c>
      <c r="F7" s="198" t="s">
        <v>544</v>
      </c>
      <c r="G7" s="198" t="s">
        <v>542</v>
      </c>
      <c r="H7" s="198" t="s">
        <v>589</v>
      </c>
      <c r="I7" s="198" t="s">
        <v>3</v>
      </c>
      <c r="J7" s="198" t="s">
        <v>4</v>
      </c>
      <c r="K7" s="196" t="s">
        <v>5</v>
      </c>
      <c r="L7" s="197" t="s">
        <v>545</v>
      </c>
      <c r="M7" s="198" t="s">
        <v>334</v>
      </c>
      <c r="N7" s="198" t="s">
        <v>528</v>
      </c>
      <c r="O7" s="207" t="s">
        <v>6</v>
      </c>
    </row>
    <row r="8" spans="1:15" ht="255" x14ac:dyDescent="0.25">
      <c r="A8" s="191" t="s">
        <v>586</v>
      </c>
      <c r="B8" s="189" t="s">
        <v>593</v>
      </c>
      <c r="C8" s="56" t="s">
        <v>8</v>
      </c>
      <c r="D8" s="201" t="s">
        <v>590</v>
      </c>
      <c r="E8" s="201">
        <v>1232470</v>
      </c>
      <c r="F8" s="201">
        <v>214000</v>
      </c>
      <c r="G8" s="201">
        <v>0</v>
      </c>
      <c r="H8" s="201">
        <f t="shared" ref="H8:H10" si="0">E8+F8</f>
        <v>1446470</v>
      </c>
      <c r="I8" s="201" t="s">
        <v>131</v>
      </c>
      <c r="J8" s="201" t="s">
        <v>17</v>
      </c>
      <c r="K8" s="190" t="s">
        <v>594</v>
      </c>
      <c r="L8" s="199" t="s">
        <v>595</v>
      </c>
      <c r="M8" s="200" t="s">
        <v>596</v>
      </c>
      <c r="N8" s="200" t="s">
        <v>597</v>
      </c>
      <c r="O8" s="200" t="s">
        <v>598</v>
      </c>
    </row>
    <row r="9" spans="1:15" ht="409.5" x14ac:dyDescent="0.25">
      <c r="A9" s="191" t="s">
        <v>599</v>
      </c>
      <c r="B9" s="189" t="s">
        <v>600</v>
      </c>
      <c r="C9" s="56" t="s">
        <v>8</v>
      </c>
      <c r="D9" s="201" t="s">
        <v>590</v>
      </c>
      <c r="E9" s="201">
        <v>1302950</v>
      </c>
      <c r="F9" s="201">
        <v>229932.35</v>
      </c>
      <c r="G9" s="201">
        <v>0</v>
      </c>
      <c r="H9" s="201">
        <f t="shared" si="0"/>
        <v>1532882.35</v>
      </c>
      <c r="I9" s="201" t="s">
        <v>31</v>
      </c>
      <c r="J9" s="201" t="s">
        <v>111</v>
      </c>
      <c r="K9" s="190" t="s">
        <v>601</v>
      </c>
      <c r="L9" s="199" t="s">
        <v>595</v>
      </c>
      <c r="M9" s="191" t="s">
        <v>603</v>
      </c>
      <c r="N9" s="191" t="s">
        <v>602</v>
      </c>
      <c r="O9" s="200" t="s">
        <v>604</v>
      </c>
    </row>
    <row r="10" spans="1:15" ht="120" x14ac:dyDescent="0.25">
      <c r="A10" s="191" t="s">
        <v>198</v>
      </c>
      <c r="B10" s="189" t="s">
        <v>606</v>
      </c>
      <c r="C10" s="56" t="s">
        <v>8</v>
      </c>
      <c r="D10" s="201" t="s">
        <v>590</v>
      </c>
      <c r="E10" s="201">
        <v>350000</v>
      </c>
      <c r="F10" s="201">
        <v>61764.71</v>
      </c>
      <c r="G10" s="201">
        <v>0</v>
      </c>
      <c r="H10" s="201">
        <f t="shared" si="0"/>
        <v>411764.71</v>
      </c>
      <c r="I10" s="201" t="s">
        <v>17</v>
      </c>
      <c r="J10" s="201"/>
      <c r="K10" s="190" t="s">
        <v>607</v>
      </c>
      <c r="L10" s="199" t="s">
        <v>595</v>
      </c>
      <c r="M10" s="191" t="s">
        <v>608</v>
      </c>
      <c r="N10" s="191" t="s">
        <v>611</v>
      </c>
      <c r="O10" s="201" t="s">
        <v>610</v>
      </c>
    </row>
    <row r="11" spans="1:15" ht="345" x14ac:dyDescent="0.25">
      <c r="A11" s="191" t="s">
        <v>91</v>
      </c>
      <c r="B11" s="189" t="s">
        <v>588</v>
      </c>
      <c r="C11" s="56" t="s">
        <v>8</v>
      </c>
      <c r="D11" s="201" t="s">
        <v>590</v>
      </c>
      <c r="E11" s="201">
        <v>220480</v>
      </c>
      <c r="F11" s="201">
        <v>38908.230000000003</v>
      </c>
      <c r="G11" s="201">
        <v>0</v>
      </c>
      <c r="H11" s="201">
        <f>E11+F11</f>
        <v>259388.23</v>
      </c>
      <c r="I11" s="201" t="s">
        <v>131</v>
      </c>
      <c r="J11" s="201"/>
      <c r="K11" s="191" t="s">
        <v>587</v>
      </c>
      <c r="L11" s="202" t="s">
        <v>609</v>
      </c>
      <c r="M11" s="191" t="s">
        <v>591</v>
      </c>
      <c r="N11" s="191" t="s">
        <v>592</v>
      </c>
      <c r="O11" s="201" t="s">
        <v>119</v>
      </c>
    </row>
    <row r="12" spans="1:15" x14ac:dyDescent="0.25">
      <c r="A12" s="201"/>
      <c r="B12" s="188"/>
      <c r="C12" s="188"/>
      <c r="D12" s="201"/>
      <c r="E12" s="201"/>
      <c r="F12" s="201"/>
      <c r="G12" s="201"/>
      <c r="H12" s="201"/>
      <c r="I12" s="201"/>
      <c r="J12" s="201"/>
      <c r="K12" s="201"/>
      <c r="L12" s="201"/>
      <c r="M12" s="201"/>
      <c r="N12" s="201"/>
      <c r="O12" s="201"/>
    </row>
  </sheetData>
  <mergeCells count="3">
    <mergeCell ref="A1:K1"/>
    <mergeCell ref="A3:K4"/>
    <mergeCell ref="E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kopejais saraksts</vt:lpstr>
      <vt:lpstr>SAM5114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dc:creator>
  <cp:lastModifiedBy>Sergejs Gemma</cp:lastModifiedBy>
  <cp:lastPrinted>2022-12-28T08:08:38Z</cp:lastPrinted>
  <dcterms:created xsi:type="dcterms:W3CDTF">2021-09-29T10:50:46Z</dcterms:created>
  <dcterms:modified xsi:type="dcterms:W3CDTF">2024-06-17T12:14:27Z</dcterms:modified>
</cp:coreProperties>
</file>